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 up Sport\Sportverbände\BTV\Turngau Iller_Donau\Bayernpokal\2019\Rückkampf\"/>
    </mc:Choice>
  </mc:AlternateContent>
  <bookViews>
    <workbookView xWindow="0" yWindow="0" windowWidth="24000" windowHeight="9030" tabRatio="761"/>
  </bookViews>
  <sheets>
    <sheet name="Deckblatt" sheetId="14" r:id="rId1"/>
    <sheet name="Startberechtigung" sheetId="22" r:id="rId2"/>
    <sheet name="WK 06_Vierkampf" sheetId="15" r:id="rId3"/>
    <sheet name="WK 05_Vierkampf" sheetId="1" r:id="rId4"/>
    <sheet name="WK 04_ Sechskampf" sheetId="16" r:id="rId5"/>
    <sheet name="WK 03_Sechskampf" sheetId="17" r:id="rId6"/>
    <sheet name="WK02_Sechskampf" sheetId="18" r:id="rId7"/>
    <sheet name="WK01_Sechskampf" sheetId="19" r:id="rId8"/>
  </sheets>
  <definedNames>
    <definedName name="_xlnm.Print_Area" localSheetId="0">Deckblatt!$A$1:$I$42</definedName>
    <definedName name="_xlnm.Print_Area" localSheetId="1">Startberechtigung!$A$1:$F$36</definedName>
    <definedName name="_xlnm.Print_Area" localSheetId="5">'WK 03_Sechskampf'!$A$1:$H$31</definedName>
    <definedName name="_xlnm.Print_Area" localSheetId="4">'WK 04_ Sechskampf'!$A$1:$H$29</definedName>
    <definedName name="_xlnm.Print_Area" localSheetId="3">'WK 05_Vierkampf'!$A$1:$H$20</definedName>
    <definedName name="_xlnm.Print_Area" localSheetId="2">'WK 06_Vierkampf'!$A$1:$H$20</definedName>
    <definedName name="_xlnm.Print_Area" localSheetId="7">WK01_Sechskampf!$A$1:$H$31</definedName>
    <definedName name="_xlnm.Print_Area" localSheetId="6">WK02_Sechskampf!$A$1:$H$30</definedName>
  </definedNames>
  <calcPr calcId="152511"/>
</workbook>
</file>

<file path=xl/calcChain.xml><?xml version="1.0" encoding="utf-8"?>
<calcChain xmlns="http://schemas.openxmlformats.org/spreadsheetml/2006/main">
  <c r="I21" i="14" l="1"/>
  <c r="G21" i="14"/>
  <c r="G20" i="14"/>
  <c r="I20" i="14" s="1"/>
  <c r="G19" i="14"/>
  <c r="I19" i="14" s="1"/>
  <c r="G18" i="14"/>
  <c r="I18" i="14" s="1"/>
  <c r="G17" i="14"/>
  <c r="I17" i="14" s="1"/>
  <c r="G16" i="14"/>
  <c r="I16" i="14" s="1"/>
  <c r="A32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A36" i="22"/>
  <c r="A35" i="22"/>
  <c r="A34" i="22"/>
  <c r="A33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E31" i="22"/>
  <c r="D31" i="22"/>
  <c r="C31" i="22"/>
  <c r="E30" i="22"/>
  <c r="D30" i="22"/>
  <c r="C30" i="22"/>
  <c r="E29" i="22"/>
  <c r="D29" i="22"/>
  <c r="C29" i="22"/>
  <c r="E28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E15" i="22"/>
  <c r="E14" i="22"/>
  <c r="E13" i="22"/>
  <c r="E12" i="22"/>
  <c r="D16" i="22"/>
  <c r="D15" i="22"/>
  <c r="D14" i="22"/>
  <c r="D13" i="22"/>
  <c r="D12" i="22"/>
  <c r="C16" i="22"/>
  <c r="C15" i="22"/>
  <c r="C14" i="22"/>
  <c r="C13" i="22"/>
  <c r="C12" i="22"/>
  <c r="E11" i="22"/>
  <c r="E10" i="22"/>
  <c r="E9" i="22"/>
  <c r="E8" i="22"/>
  <c r="E7" i="22"/>
  <c r="D11" i="22"/>
  <c r="D10" i="22"/>
  <c r="D9" i="22"/>
  <c r="D8" i="22"/>
  <c r="D7" i="22"/>
  <c r="C11" i="22"/>
  <c r="C10" i="22"/>
  <c r="C9" i="22"/>
  <c r="C8" i="22"/>
  <c r="C7" i="22"/>
  <c r="A7" i="22"/>
  <c r="D28" i="19"/>
  <c r="C27" i="19"/>
  <c r="B26" i="19"/>
  <c r="H23" i="19"/>
  <c r="H22" i="19"/>
  <c r="E21" i="19"/>
  <c r="D19" i="19"/>
  <c r="D29" i="19"/>
  <c r="C19" i="19"/>
  <c r="C29" i="19"/>
  <c r="B19" i="19"/>
  <c r="B29" i="19"/>
  <c r="D18" i="19"/>
  <c r="C18" i="19"/>
  <c r="C28" i="19"/>
  <c r="B18" i="19"/>
  <c r="B28" i="19"/>
  <c r="D17" i="19"/>
  <c r="D27" i="19"/>
  <c r="C17" i="19"/>
  <c r="B17" i="19"/>
  <c r="B27" i="19"/>
  <c r="D16" i="19"/>
  <c r="D26" i="19"/>
  <c r="C16" i="19"/>
  <c r="C26" i="19"/>
  <c r="B16" i="19"/>
  <c r="D15" i="19"/>
  <c r="D25" i="19"/>
  <c r="C15" i="19"/>
  <c r="C25" i="19"/>
  <c r="B15" i="19"/>
  <c r="B25" i="19"/>
  <c r="H13" i="19"/>
  <c r="H12" i="19"/>
  <c r="B12" i="19"/>
  <c r="B22" i="19"/>
  <c r="E11" i="19"/>
  <c r="E1" i="19"/>
  <c r="B29" i="18"/>
  <c r="D28" i="18"/>
  <c r="D27" i="18"/>
  <c r="C27" i="18"/>
  <c r="C26" i="18"/>
  <c r="B26" i="18"/>
  <c r="B25" i="18"/>
  <c r="H23" i="18"/>
  <c r="H22" i="18"/>
  <c r="E21" i="18"/>
  <c r="D19" i="18"/>
  <c r="D29" i="18"/>
  <c r="C19" i="18"/>
  <c r="C29" i="18"/>
  <c r="B19" i="18"/>
  <c r="D18" i="18"/>
  <c r="C18" i="18"/>
  <c r="C28" i="18"/>
  <c r="B18" i="18"/>
  <c r="B28" i="18"/>
  <c r="D17" i="18"/>
  <c r="C17" i="18"/>
  <c r="B17" i="18"/>
  <c r="B27" i="18"/>
  <c r="D16" i="18"/>
  <c r="D26" i="18"/>
  <c r="C16" i="18"/>
  <c r="B16" i="18"/>
  <c r="D15" i="18"/>
  <c r="D25" i="18"/>
  <c r="C15" i="18"/>
  <c r="C25" i="18"/>
  <c r="B15" i="18"/>
  <c r="H13" i="18"/>
  <c r="H12" i="18"/>
  <c r="B12" i="18"/>
  <c r="B22" i="18"/>
  <c r="E11" i="18"/>
  <c r="E1" i="18"/>
  <c r="B29" i="17"/>
  <c r="D28" i="17"/>
  <c r="D27" i="17"/>
  <c r="C27" i="17"/>
  <c r="C26" i="17"/>
  <c r="B26" i="17"/>
  <c r="B25" i="17"/>
  <c r="H23" i="17"/>
  <c r="H22" i="17"/>
  <c r="E21" i="17"/>
  <c r="D19" i="17"/>
  <c r="D29" i="17"/>
  <c r="C19" i="17"/>
  <c r="C29" i="17"/>
  <c r="B19" i="17"/>
  <c r="D18" i="17"/>
  <c r="C18" i="17"/>
  <c r="C28" i="17"/>
  <c r="B18" i="17"/>
  <c r="B28" i="17"/>
  <c r="D17" i="17"/>
  <c r="C17" i="17"/>
  <c r="B17" i="17"/>
  <c r="B27" i="17"/>
  <c r="D16" i="17"/>
  <c r="D26" i="17"/>
  <c r="C16" i="17"/>
  <c r="B16" i="17"/>
  <c r="D15" i="17"/>
  <c r="D25" i="17"/>
  <c r="C15" i="17"/>
  <c r="C25" i="17"/>
  <c r="B15" i="17"/>
  <c r="H13" i="17"/>
  <c r="H12" i="17"/>
  <c r="B12" i="17"/>
  <c r="B22" i="17"/>
  <c r="E11" i="17"/>
  <c r="E1" i="17"/>
  <c r="H22" i="16"/>
  <c r="H12" i="16"/>
  <c r="A2" i="22"/>
  <c r="B12" i="1"/>
  <c r="E1" i="1"/>
  <c r="E11" i="1"/>
  <c r="H12" i="1"/>
  <c r="H13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E21" i="16"/>
  <c r="E11" i="16"/>
  <c r="E1" i="16"/>
  <c r="E11" i="15"/>
  <c r="E1" i="15"/>
  <c r="B22" i="14"/>
  <c r="D19" i="16"/>
  <c r="D29" i="16"/>
  <c r="C19" i="16"/>
  <c r="C29" i="16"/>
  <c r="B19" i="16"/>
  <c r="B29" i="16"/>
  <c r="D18" i="16"/>
  <c r="D28" i="16"/>
  <c r="C18" i="16"/>
  <c r="C28" i="16"/>
  <c r="B18" i="16"/>
  <c r="B28" i="16"/>
  <c r="D17" i="16"/>
  <c r="D27" i="16"/>
  <c r="C17" i="16"/>
  <c r="C27" i="16"/>
  <c r="B17" i="16"/>
  <c r="B27" i="16"/>
  <c r="D16" i="16"/>
  <c r="D26" i="16"/>
  <c r="C16" i="16"/>
  <c r="C26" i="16"/>
  <c r="B16" i="16"/>
  <c r="B26" i="16"/>
  <c r="D15" i="16"/>
  <c r="D25" i="16"/>
  <c r="C15" i="16"/>
  <c r="C25" i="16"/>
  <c r="B15" i="16"/>
  <c r="B25" i="16"/>
  <c r="H13" i="16"/>
  <c r="H23" i="16"/>
  <c r="B12" i="16"/>
  <c r="B22" i="16"/>
  <c r="D19" i="15"/>
  <c r="C19" i="15"/>
  <c r="B19" i="15"/>
  <c r="D18" i="15"/>
  <c r="C18" i="15"/>
  <c r="B18" i="15"/>
  <c r="D17" i="15"/>
  <c r="C17" i="15"/>
  <c r="B17" i="15"/>
  <c r="D16" i="15"/>
  <c r="C16" i="15"/>
  <c r="B16" i="15"/>
  <c r="D15" i="15"/>
  <c r="C15" i="15"/>
  <c r="B15" i="15"/>
  <c r="H13" i="15"/>
  <c r="H12" i="15"/>
  <c r="B12" i="15"/>
  <c r="F22" i="14"/>
  <c r="E34" i="14" l="1"/>
  <c r="G22" i="14"/>
  <c r="I22" i="14"/>
  <c r="I34" i="14" l="1"/>
  <c r="I35" i="14" s="1"/>
</calcChain>
</file>

<file path=xl/sharedStrings.xml><?xml version="1.0" encoding="utf-8"?>
<sst xmlns="http://schemas.openxmlformats.org/spreadsheetml/2006/main" count="327" uniqueCount="81">
  <si>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</si>
  <si>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</si>
  <si>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</si>
  <si>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</si>
  <si>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</si>
  <si>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</si>
  <si>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</si>
  <si>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</si>
  <si>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</si>
  <si>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</si>
  <si>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</si>
  <si>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</si>
  <si>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</si>
  <si>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</si>
  <si>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</si>
  <si>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</si>
  <si>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</si>
  <si>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Mannschaftsmeldung (gilt gleichzeitig als Quittung)</t>
  </si>
  <si>
    <t>VK/RK</t>
  </si>
  <si>
    <t>Rücküberweisung der nicht fällig geworden Kaution erfolgt erst nach dem Rückkampf!</t>
  </si>
  <si>
    <t>Diese Meldung dient gleichzeitig als Quittung</t>
  </si>
  <si>
    <t>Angaben zum meldenden Verein</t>
  </si>
  <si>
    <t>Konto-Daten:</t>
  </si>
  <si>
    <t>TG-Iller-Donau, IBAN DE17 7305 0000 0190 0091 42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</si>
  <si>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</si>
  <si>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</si>
  <si>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</si>
  <si>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xxxxxxxxxxxx</t>
  </si>
  <si>
    <t>Verein</t>
  </si>
  <si>
    <t>Jahrgang</t>
  </si>
  <si>
    <t>P-Stufe</t>
  </si>
  <si>
    <t>Sprung</t>
  </si>
  <si>
    <t>Reck/Barren</t>
  </si>
  <si>
    <t>Balken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</si>
  <si>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</si>
  <si>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</si>
  <si>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</si>
  <si>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xxxxxxxxxxxxx</t>
  </si>
  <si>
    <t>xxxxxxxxxxxxxxxxxxxxxxxxxxxxxxxxxx</t>
  </si>
  <si>
    <t>à EUR 50,00</t>
  </si>
  <si>
    <r>
      <t>Summe Melde- und Karigebühren</t>
    </r>
    <r>
      <rPr>
        <b/>
        <u/>
        <sz val="12"/>
        <color indexed="8"/>
        <rFont val="Arial"/>
        <family val="2"/>
      </rPr>
      <t xml:space="preserve"> </t>
    </r>
    <r>
      <rPr>
        <b/>
        <i/>
        <u/>
        <sz val="12"/>
        <color indexed="10"/>
        <rFont val="Arial"/>
        <family val="2"/>
      </rPr>
      <t>(getrennt zu überweisen !!!)</t>
    </r>
  </si>
  <si>
    <t>Meldung Bayernpokal TG Iller-Donau</t>
  </si>
  <si>
    <t>Wertung</t>
  </si>
  <si>
    <t>Bayernpokal</t>
  </si>
  <si>
    <t>Summe/Diff.</t>
  </si>
  <si>
    <t xml:space="preserve"> </t>
  </si>
  <si>
    <t>WK-Nr.</t>
  </si>
  <si>
    <t>Vorkampf Anzahl</t>
  </si>
  <si>
    <t>Rückkampf  Anzahl</t>
  </si>
  <si>
    <t>06</t>
  </si>
  <si>
    <t>05</t>
  </si>
  <si>
    <t>04</t>
  </si>
  <si>
    <t>03</t>
  </si>
  <si>
    <t>02</t>
  </si>
  <si>
    <t>01</t>
  </si>
  <si>
    <t>Meldung zur Startberechtigung</t>
  </si>
  <si>
    <t xml:space="preserve">ACHTUNG: BITTE ZUERST ALLE MANNSCHAFTEN MELDEN, DANN ERST DIESES FORMULAR FÜLLEN </t>
  </si>
  <si>
    <t>M.schaft</t>
  </si>
  <si>
    <t>Persönliche Angaben</t>
  </si>
  <si>
    <t>Vereinsname</t>
  </si>
  <si>
    <t>J.-gang</t>
  </si>
  <si>
    <t>Id-Nr.</t>
  </si>
  <si>
    <t>I</t>
  </si>
  <si>
    <t>II</t>
  </si>
  <si>
    <t>III</t>
  </si>
  <si>
    <t>IV</t>
  </si>
  <si>
    <t>V</t>
  </si>
  <si>
    <t>VI</t>
  </si>
  <si>
    <r>
      <t>Wettkampf-Nr</t>
    </r>
    <r>
      <rPr>
        <b/>
        <i/>
        <sz val="12"/>
        <color indexed="10"/>
        <rFont val="Arial"/>
        <family val="2"/>
      </rPr>
      <t xml:space="preserve"> (4-Kampf!)</t>
    </r>
    <r>
      <rPr>
        <b/>
        <sz val="12"/>
        <color indexed="8"/>
        <rFont val="Arial"/>
        <family val="2"/>
      </rPr>
      <t>.:</t>
    </r>
  </si>
  <si>
    <t>Verein/Mannschaft-Nr.I</t>
  </si>
  <si>
    <r>
      <t>Wettkampf-Nr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(4-Kampf!)</t>
    </r>
    <r>
      <rPr>
        <b/>
        <sz val="12"/>
        <color indexed="8"/>
        <rFont val="Arial"/>
        <family val="2"/>
      </rPr>
      <t>.:</t>
    </r>
  </si>
  <si>
    <t>Verein/Mannschaft-Nr.II</t>
  </si>
  <si>
    <t>Verein/Mannschaft-Nr. III</t>
  </si>
  <si>
    <r>
      <t xml:space="preserve">Wettkampf-Nr </t>
    </r>
    <r>
      <rPr>
        <b/>
        <i/>
        <sz val="14"/>
        <color indexed="10"/>
        <rFont val="Arial"/>
        <family val="2"/>
      </rPr>
      <t>(6-Kampf</t>
    </r>
    <r>
      <rPr>
        <b/>
        <sz val="12"/>
        <color indexed="8"/>
        <rFont val="Arial"/>
        <family val="2"/>
      </rPr>
      <t>).:</t>
    </r>
  </si>
  <si>
    <t>Verein/Mannschaft-Nr. IV</t>
  </si>
  <si>
    <t>Verein/Mannschaft-Nr. V</t>
  </si>
  <si>
    <t>Verein/Mannschaft-Nr. VI</t>
  </si>
  <si>
    <t>Ort, Datum</t>
  </si>
  <si>
    <t>xxx</t>
  </si>
  <si>
    <t>Bitte unbedingt die Anzahl der im VK gemeldeten Mannschaften im Feld Vorkampf Anzahl (rot) eintragen!!</t>
  </si>
  <si>
    <t>RK männl. 20.10.19/Weißenhorn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</si>
</sst>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\ [$€-407]_-;\-* #,##0.00\ [$€-407]_-;_-* &quot;-&quot;??\ [$€-407]_-;_-@_-"/>
  </numFmts>
  <fonts count="41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u/>
      <sz val="12"/>
      <color indexed="10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23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5" fillId="0" borderId="5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7" fillId="0" borderId="0" xfId="0" applyFont="1" applyProtection="1"/>
    <xf numFmtId="0" fontId="26" fillId="0" borderId="0" xfId="0" applyFont="1" applyProtection="1"/>
    <xf numFmtId="0" fontId="27" fillId="0" borderId="0" xfId="0" applyFont="1" applyAlignment="1" applyProtection="1">
      <alignment horizontal="justify" vertical="center"/>
    </xf>
    <xf numFmtId="0" fontId="28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 vertical="center" wrapText="1"/>
    </xf>
    <xf numFmtId="0" fontId="29" fillId="0" borderId="8" xfId="0" applyFont="1" applyBorder="1" applyAlignment="1" applyProtection="1">
      <alignment horizontal="right" vertical="center"/>
    </xf>
    <xf numFmtId="0" fontId="26" fillId="0" borderId="16" xfId="0" applyFont="1" applyBorder="1" applyProtection="1"/>
    <xf numFmtId="0" fontId="30" fillId="0" borderId="17" xfId="0" applyFont="1" applyBorder="1" applyAlignment="1" applyProtection="1">
      <alignment vertical="center"/>
    </xf>
    <xf numFmtId="0" fontId="26" fillId="0" borderId="17" xfId="0" applyFont="1" applyBorder="1" applyProtection="1"/>
    <xf numFmtId="0" fontId="30" fillId="0" borderId="18" xfId="0" applyFont="1" applyBorder="1" applyAlignment="1" applyProtection="1">
      <alignment vertical="center"/>
    </xf>
    <xf numFmtId="0" fontId="26" fillId="0" borderId="19" xfId="0" applyFont="1" applyBorder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Protection="1"/>
    <xf numFmtId="0" fontId="25" fillId="0" borderId="20" xfId="0" applyFont="1" applyBorder="1" applyAlignment="1" applyProtection="1">
      <alignment vertical="center"/>
    </xf>
    <xf numFmtId="0" fontId="27" fillId="0" borderId="2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0" fontId="3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25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justify"/>
    </xf>
    <xf numFmtId="0" fontId="24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3" fillId="0" borderId="25" xfId="0" applyFont="1" applyBorder="1" applyAlignment="1" applyProtection="1">
      <alignment horizontal="left" vertical="center" wrapText="1" indent="1"/>
      <protection locked="0"/>
    </xf>
    <xf numFmtId="0" fontId="23" fillId="0" borderId="26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31" fillId="0" borderId="2" xfId="0" applyNumberFormat="1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left" vertical="center" wrapText="1" indent="1"/>
    </xf>
    <xf numFmtId="49" fontId="6" fillId="0" borderId="1" xfId="0" applyNumberFormat="1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left" vertical="center" wrapText="1" indent="1"/>
    </xf>
    <xf numFmtId="49" fontId="6" fillId="0" borderId="3" xfId="0" applyNumberFormat="1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0" fillId="0" borderId="0" xfId="0" applyFill="1" applyProtection="1"/>
    <xf numFmtId="0" fontId="27" fillId="0" borderId="27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 wrapText="1"/>
    </xf>
    <xf numFmtId="49" fontId="23" fillId="0" borderId="3" xfId="0" applyNumberFormat="1" applyFont="1" applyBorder="1" applyProtection="1">
      <protection locked="0"/>
    </xf>
    <xf numFmtId="49" fontId="23" fillId="0" borderId="3" xfId="0" applyNumberFormat="1" applyFont="1" applyBorder="1" applyAlignment="1" applyProtection="1">
      <alignment horizontal="center"/>
    </xf>
    <xf numFmtId="49" fontId="23" fillId="0" borderId="3" xfId="0" applyNumberFormat="1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/>
    </xf>
    <xf numFmtId="0" fontId="33" fillId="0" borderId="28" xfId="0" applyFont="1" applyBorder="1" applyAlignment="1" applyProtection="1">
      <alignment horizontal="center" vertical="center"/>
      <protection hidden="1"/>
    </xf>
    <xf numFmtId="168" fontId="34" fillId="0" borderId="29" xfId="0" applyNumberFormat="1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35" fillId="0" borderId="27" xfId="0" applyFont="1" applyBorder="1" applyAlignment="1" applyProtection="1">
      <alignment horizontal="center" vertical="center"/>
      <protection hidden="1"/>
    </xf>
    <xf numFmtId="0" fontId="36" fillId="0" borderId="30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168" fontId="34" fillId="0" borderId="15" xfId="0" applyNumberFormat="1" applyFont="1" applyBorder="1" applyAlignment="1" applyProtection="1">
      <alignment vertical="center"/>
      <protection hidden="1"/>
    </xf>
    <xf numFmtId="168" fontId="34" fillId="0" borderId="32" xfId="0" applyNumberFormat="1" applyFont="1" applyBorder="1" applyAlignment="1" applyProtection="1">
      <alignment vertical="center"/>
      <protection hidden="1"/>
    </xf>
    <xf numFmtId="49" fontId="25" fillId="0" borderId="6" xfId="0" applyNumberFormat="1" applyFont="1" applyBorder="1" applyAlignment="1" applyProtection="1">
      <alignment horizontal="center"/>
    </xf>
    <xf numFmtId="0" fontId="0" fillId="0" borderId="70" xfId="0" applyBorder="1" applyProtection="1"/>
    <xf numFmtId="0" fontId="21" fillId="0" borderId="70" xfId="0" applyFont="1" applyBorder="1" applyAlignment="1" applyProtection="1">
      <alignment horizontal="center"/>
    </xf>
    <xf numFmtId="0" fontId="21" fillId="0" borderId="71" xfId="0" applyFont="1" applyBorder="1" applyAlignment="1" applyProtection="1">
      <alignment horizontal="center"/>
    </xf>
    <xf numFmtId="0" fontId="21" fillId="0" borderId="55" xfId="0" applyFont="1" applyBorder="1" applyAlignment="1" applyProtection="1">
      <alignment horizontal="center"/>
    </xf>
    <xf numFmtId="0" fontId="21" fillId="0" borderId="72" xfId="0" applyFont="1" applyFill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left"/>
      <protection hidden="1"/>
    </xf>
    <xf numFmtId="0" fontId="23" fillId="0" borderId="59" xfId="0" applyNumberFormat="1" applyFont="1" applyBorder="1" applyAlignment="1" applyProtection="1">
      <alignment horizontal="center"/>
      <protection hidden="1"/>
    </xf>
    <xf numFmtId="0" fontId="23" fillId="0" borderId="59" xfId="0" applyFont="1" applyBorder="1" applyAlignment="1" applyProtection="1">
      <alignment horizontal="left"/>
      <protection hidden="1"/>
    </xf>
    <xf numFmtId="0" fontId="23" fillId="3" borderId="73" xfId="0" applyFont="1" applyFill="1" applyBorder="1" applyAlignment="1" applyProtection="1">
      <alignment horizontal="center" vertical="center"/>
      <protection locked="0"/>
    </xf>
    <xf numFmtId="0" fontId="23" fillId="0" borderId="66" xfId="0" applyNumberFormat="1" applyFont="1" applyBorder="1" applyAlignment="1" applyProtection="1">
      <alignment horizontal="left"/>
      <protection hidden="1"/>
    </xf>
    <xf numFmtId="0" fontId="23" fillId="0" borderId="74" xfId="0" applyNumberFormat="1" applyFont="1" applyBorder="1" applyAlignment="1" applyProtection="1">
      <alignment horizontal="center"/>
      <protection hidden="1"/>
    </xf>
    <xf numFmtId="0" fontId="23" fillId="0" borderId="74" xfId="0" applyFont="1" applyBorder="1" applyAlignment="1" applyProtection="1">
      <alignment horizontal="left"/>
      <protection hidden="1"/>
    </xf>
    <xf numFmtId="0" fontId="23" fillId="3" borderId="72" xfId="0" applyFont="1" applyFill="1" applyBorder="1" applyAlignment="1" applyProtection="1">
      <alignment horizontal="center" vertical="center"/>
      <protection locked="0"/>
    </xf>
    <xf numFmtId="0" fontId="23" fillId="0" borderId="67" xfId="0" applyNumberFormat="1" applyFont="1" applyBorder="1" applyAlignment="1" applyProtection="1">
      <alignment horizontal="left"/>
      <protection hidden="1"/>
    </xf>
    <xf numFmtId="0" fontId="23" fillId="0" borderId="75" xfId="0" applyNumberFormat="1" applyFont="1" applyBorder="1" applyAlignment="1" applyProtection="1">
      <alignment horizontal="center"/>
      <protection hidden="1"/>
    </xf>
    <xf numFmtId="0" fontId="23" fillId="0" borderId="75" xfId="0" applyFont="1" applyBorder="1" applyAlignment="1" applyProtection="1">
      <alignment horizontal="left"/>
      <protection hidden="1"/>
    </xf>
    <xf numFmtId="0" fontId="23" fillId="3" borderId="71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" fontId="23" fillId="0" borderId="60" xfId="0" applyNumberFormat="1" applyFont="1" applyBorder="1" applyAlignment="1" applyProtection="1">
      <alignment horizontal="center"/>
      <protection hidden="1"/>
    </xf>
    <xf numFmtId="1" fontId="23" fillId="0" borderId="76" xfId="0" applyNumberFormat="1" applyFont="1" applyBorder="1" applyAlignment="1" applyProtection="1">
      <alignment horizontal="center"/>
      <protection hidden="1"/>
    </xf>
    <xf numFmtId="1" fontId="23" fillId="0" borderId="77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31" fillId="0" borderId="2" xfId="0" applyNumberFormat="1" applyFont="1" applyBorder="1" applyAlignment="1" applyProtection="1">
      <alignment horizontal="center" vertical="center"/>
      <protection locked="0"/>
    </xf>
    <xf numFmtId="0" fontId="23" fillId="0" borderId="60" xfId="0" applyNumberFormat="1" applyFont="1" applyBorder="1" applyAlignment="1" applyProtection="1">
      <alignment horizontal="center"/>
      <protection hidden="1"/>
    </xf>
    <xf numFmtId="0" fontId="23" fillId="0" borderId="76" xfId="0" applyNumberFormat="1" applyFont="1" applyBorder="1" applyAlignment="1" applyProtection="1">
      <alignment horizontal="center"/>
      <protection hidden="1"/>
    </xf>
    <xf numFmtId="0" fontId="23" fillId="0" borderId="77" xfId="0" applyNumberFormat="1" applyFont="1" applyBorder="1" applyAlignment="1" applyProtection="1">
      <alignment horizontal="center"/>
      <protection hidden="1"/>
    </xf>
    <xf numFmtId="0" fontId="23" fillId="0" borderId="78" xfId="0" applyNumberFormat="1" applyFont="1" applyBorder="1" applyAlignment="1" applyProtection="1">
      <alignment horizontal="center"/>
      <protection hidden="1"/>
    </xf>
    <xf numFmtId="0" fontId="23" fillId="0" borderId="79" xfId="0" applyNumberFormat="1" applyFont="1" applyBorder="1" applyAlignment="1" applyProtection="1">
      <alignment horizontal="center"/>
      <protection hidden="1"/>
    </xf>
    <xf numFmtId="49" fontId="23" fillId="0" borderId="60" xfId="0" applyNumberFormat="1" applyFont="1" applyBorder="1" applyAlignment="1" applyProtection="1">
      <alignment horizontal="center"/>
      <protection hidden="1"/>
    </xf>
    <xf numFmtId="49" fontId="23" fillId="0" borderId="76" xfId="0" applyNumberFormat="1" applyFont="1" applyBorder="1" applyAlignment="1" applyProtection="1">
      <alignment horizontal="center"/>
      <protection hidden="1"/>
    </xf>
    <xf numFmtId="49" fontId="23" fillId="0" borderId="77" xfId="0" applyNumberFormat="1" applyFont="1" applyBorder="1" applyAlignment="1" applyProtection="1">
      <alignment horizontal="center"/>
      <protection hidden="1"/>
    </xf>
    <xf numFmtId="0" fontId="23" fillId="0" borderId="66" xfId="0" applyFont="1" applyBorder="1" applyAlignment="1" applyProtection="1">
      <alignment horizontal="left"/>
      <protection hidden="1"/>
    </xf>
    <xf numFmtId="0" fontId="23" fillId="0" borderId="67" xfId="0" applyFont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center" vertical="center"/>
    </xf>
    <xf numFmtId="0" fontId="30" fillId="0" borderId="63" xfId="0" applyFont="1" applyBorder="1" applyAlignment="1" applyProtection="1">
      <alignment horizontal="center" vertical="center"/>
    </xf>
    <xf numFmtId="0" fontId="30" fillId="0" borderId="64" xfId="0" applyFont="1" applyBorder="1" applyAlignment="1" applyProtection="1">
      <alignment horizontal="center" vertical="center"/>
    </xf>
    <xf numFmtId="0" fontId="30" fillId="0" borderId="65" xfId="0" applyFont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0" fontId="29" fillId="0" borderId="66" xfId="0" applyFont="1" applyBorder="1" applyAlignment="1" applyProtection="1">
      <alignment horizontal="right" vertical="center"/>
    </xf>
    <xf numFmtId="0" fontId="29" fillId="0" borderId="67" xfId="0" applyFont="1" applyBorder="1" applyAlignment="1" applyProtection="1">
      <alignment horizontal="right" vertical="center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68" xfId="0" applyFont="1" applyBorder="1" applyAlignment="1" applyProtection="1">
      <alignment horizontal="left" vertical="center"/>
      <protection locked="0"/>
    </xf>
    <xf numFmtId="0" fontId="26" fillId="0" borderId="6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18" fillId="2" borderId="48" xfId="0" applyFont="1" applyFill="1" applyBorder="1" applyAlignment="1" applyProtection="1">
      <alignment horizontal="right" vertical="center"/>
    </xf>
    <xf numFmtId="0" fontId="18" fillId="2" borderId="34" xfId="0" applyFont="1" applyFill="1" applyBorder="1" applyAlignment="1" applyProtection="1">
      <alignment horizontal="right" vertical="center"/>
    </xf>
    <xf numFmtId="0" fontId="18" fillId="2" borderId="21" xfId="0" applyFont="1" applyFill="1" applyBorder="1" applyAlignment="1" applyProtection="1">
      <alignment horizontal="right" vertical="center"/>
    </xf>
    <xf numFmtId="0" fontId="18" fillId="2" borderId="58" xfId="0" applyFont="1" applyFill="1" applyBorder="1" applyAlignment="1" applyProtection="1">
      <alignment horizontal="center" vertical="center"/>
      <protection locked="0"/>
    </xf>
    <xf numFmtId="0" fontId="18" fillId="2" borderId="59" xfId="0" applyFont="1" applyFill="1" applyBorder="1" applyAlignment="1" applyProtection="1">
      <alignment horizontal="center" vertical="center"/>
      <protection locked="0"/>
    </xf>
    <xf numFmtId="0" fontId="18" fillId="2" borderId="60" xfId="0" applyFont="1" applyFill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5" fillId="0" borderId="62" xfId="0" applyFont="1" applyBorder="1" applyAlignment="1" applyProtection="1">
      <alignment horizontal="center" vertical="center"/>
    </xf>
    <xf numFmtId="0" fontId="28" fillId="0" borderId="46" xfId="0" applyFont="1" applyBorder="1" applyAlignment="1" applyProtection="1">
      <alignment horizontal="left" vertical="center"/>
    </xf>
    <xf numFmtId="0" fontId="26" fillId="0" borderId="49" xfId="0" applyFont="1" applyBorder="1" applyAlignment="1" applyProtection="1">
      <alignment horizontal="right" vertical="center"/>
    </xf>
    <xf numFmtId="0" fontId="26" fillId="0" borderId="50" xfId="0" applyFont="1" applyBorder="1" applyAlignment="1" applyProtection="1">
      <alignment horizontal="right" vertical="center"/>
    </xf>
    <xf numFmtId="0" fontId="26" fillId="0" borderId="32" xfId="0" applyFont="1" applyBorder="1" applyAlignment="1" applyProtection="1">
      <alignment horizontal="right" vertical="center"/>
    </xf>
    <xf numFmtId="0" fontId="25" fillId="0" borderId="38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6" fillId="0" borderId="50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30" fillId="0" borderId="33" xfId="0" applyFont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left" vertical="center"/>
      <protection locked="0"/>
    </xf>
    <xf numFmtId="0" fontId="23" fillId="0" borderId="43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left" vertical="center"/>
      <protection locked="0"/>
    </xf>
    <xf numFmtId="0" fontId="27" fillId="0" borderId="48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39" xfId="0" applyFont="1" applyBorder="1" applyAlignment="1" applyProtection="1">
      <alignment horizontal="center"/>
    </xf>
    <xf numFmtId="0" fontId="25" fillId="0" borderId="43" xfId="0" applyFont="1" applyBorder="1" applyAlignment="1" applyProtection="1">
      <alignment horizontal="center"/>
    </xf>
    <xf numFmtId="0" fontId="25" fillId="0" borderId="40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/>
    </xf>
    <xf numFmtId="0" fontId="25" fillId="0" borderId="46" xfId="0" applyFont="1" applyBorder="1" applyAlignment="1" applyProtection="1">
      <alignment horizontal="center" vertical="center"/>
    </xf>
    <xf numFmtId="0" fontId="25" fillId="0" borderId="47" xfId="0" applyFont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center" vertical="center"/>
    </xf>
    <xf numFmtId="0" fontId="24" fillId="0" borderId="42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center" vertical="center"/>
      <protection hidden="1"/>
    </xf>
    <xf numFmtId="0" fontId="35" fillId="0" borderId="37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</xf>
    <xf numFmtId="0" fontId="37" fillId="0" borderId="56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center"/>
    </xf>
    <xf numFmtId="0" fontId="21" fillId="0" borderId="64" xfId="0" applyFont="1" applyBorder="1" applyAlignment="1" applyProtection="1">
      <alignment horizontal="center"/>
    </xf>
    <xf numFmtId="0" fontId="21" fillId="0" borderId="65" xfId="0" applyFont="1" applyBorder="1" applyAlignment="1" applyProtection="1">
      <alignment horizontal="center"/>
    </xf>
    <xf numFmtId="0" fontId="17" fillId="0" borderId="42" xfId="0" applyFont="1" applyBorder="1" applyAlignment="1" applyProtection="1">
      <alignment horizontal="center" vertical="top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right" vertical="center"/>
    </xf>
    <xf numFmtId="0" fontId="10" fillId="2" borderId="42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49" fontId="3" fillId="2" borderId="38" xfId="0" applyNumberFormat="1" applyFont="1" applyFill="1" applyBorder="1" applyAlignment="1" applyProtection="1">
      <alignment horizontal="center" vertical="center"/>
    </xf>
    <xf numFmtId="49" fontId="3" fillId="2" borderId="42" xfId="0" applyNumberFormat="1" applyFont="1" applyFill="1" applyBorder="1" applyAlignment="1" applyProtection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center" vertical="top"/>
    </xf>
    <xf numFmtId="0" fontId="17" fillId="0" borderId="25" xfId="0" applyFont="1" applyBorder="1" applyAlignment="1" applyProtection="1">
      <alignment horizontal="center" vertical="top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8" fillId="0" borderId="38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35" fillId="0" borderId="41" xfId="0" applyFont="1" applyBorder="1" applyAlignment="1" applyProtection="1">
      <alignment horizontal="center" vertical="center"/>
      <protection hidden="1"/>
    </xf>
    <xf numFmtId="0" fontId="35" fillId="0" borderId="29" xfId="0" applyFont="1" applyBorder="1" applyAlignment="1" applyProtection="1">
      <alignment horizontal="center" vertical="center"/>
      <protection hidden="1"/>
    </xf>
    <xf numFmtId="168" fontId="26" fillId="0" borderId="23" xfId="0" applyNumberFormat="1" applyFont="1" applyBorder="1" applyAlignment="1" applyProtection="1">
      <alignment horizontal="center" vertical="center"/>
      <protection hidden="1"/>
    </xf>
    <xf numFmtId="0" fontId="39" fillId="0" borderId="56" xfId="0" applyFont="1" applyBorder="1" applyAlignment="1" applyProtection="1">
      <alignment horizontal="center" vertical="center" wrapText="1"/>
    </xf>
    <xf numFmtId="0" fontId="40" fillId="0" borderId="56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/>
    </xf>
    <xf numFmtId="0" fontId="35" fillId="0" borderId="24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42"/>
  <sheetViews>
    <sheetView showGridLines="0" tabSelected="1" workbookViewId="0">
      <selection activeCell="D6" sqref="D6:I6"/>
    </sheetView>
  </sheetViews>
  <sheetFormatPr baseColWidth="10" defaultRowHeight="15" x14ac:dyDescent="0.25"/>
  <cols>
    <col min="1" max="1" width="7.140625" customWidth="1"/>
    <col min="2" max="2" width="8.85546875" customWidth="1"/>
    <col min="3" max="3" width="10.42578125" customWidth="1"/>
    <col min="4" max="4" width="11" customWidth="1"/>
    <col min="5" max="5" width="14.42578125" customWidth="1"/>
    <col min="6" max="6" width="14.140625" customWidth="1"/>
    <col min="7" max="7" width="7" customWidth="1"/>
    <col min="8" max="8" width="7.28515625" customWidth="1"/>
    <col min="9" max="9" width="12.85546875" customWidth="1"/>
    <col min="10" max="10" width="8" customWidth="1"/>
  </cols>
  <sheetData>
    <row r="1" spans="1:14" ht="24" customHeight="1" x14ac:dyDescent="0.25">
      <c r="A1" s="145" t="s">
        <v>41</v>
      </c>
      <c r="B1" s="145"/>
      <c r="C1" s="145"/>
      <c r="D1" s="145"/>
      <c r="E1" s="145"/>
      <c r="F1" s="145"/>
      <c r="G1" s="145"/>
      <c r="H1" s="145"/>
      <c r="I1" s="145"/>
      <c r="J1" s="8"/>
      <c r="K1" s="8"/>
      <c r="L1" s="8"/>
      <c r="M1" s="8"/>
      <c r="N1" s="8"/>
    </row>
    <row r="2" spans="1:14" ht="21.75" customHeight="1" x14ac:dyDescent="0.35">
      <c r="A2" s="146" t="s">
        <v>80</v>
      </c>
      <c r="B2" s="146"/>
      <c r="C2" s="146"/>
      <c r="D2" s="146"/>
      <c r="E2" s="146"/>
      <c r="F2" s="146"/>
      <c r="G2" s="146"/>
      <c r="H2" s="146"/>
      <c r="I2" s="146"/>
      <c r="J2" s="56"/>
      <c r="K2" s="9"/>
      <c r="L2" s="9"/>
      <c r="M2" s="9"/>
      <c r="N2" s="9"/>
    </row>
    <row r="3" spans="1:14" ht="18" customHeight="1" x14ac:dyDescent="0.35">
      <c r="A3" s="146" t="s">
        <v>20</v>
      </c>
      <c r="B3" s="146"/>
      <c r="C3" s="146"/>
      <c r="D3" s="146"/>
      <c r="E3" s="146"/>
      <c r="F3" s="146"/>
      <c r="G3" s="146"/>
      <c r="H3" s="146"/>
      <c r="I3" s="146"/>
      <c r="J3" s="56"/>
      <c r="K3" s="9"/>
      <c r="L3" s="9"/>
      <c r="M3" s="9"/>
      <c r="N3" s="9"/>
    </row>
    <row r="4" spans="1:14" ht="38.25" customHeight="1" thickBot="1" x14ac:dyDescent="0.4">
      <c r="A4" s="238" t="s">
        <v>79</v>
      </c>
      <c r="B4" s="239"/>
      <c r="C4" s="239"/>
      <c r="D4" s="239"/>
      <c r="E4" s="239"/>
      <c r="F4" s="239"/>
      <c r="G4" s="239"/>
      <c r="H4" s="239"/>
      <c r="I4" s="239"/>
      <c r="J4" s="56"/>
      <c r="K4" s="9"/>
      <c r="L4" s="9"/>
      <c r="M4" s="9"/>
      <c r="N4" s="9"/>
    </row>
    <row r="5" spans="1:14" ht="20.25" customHeight="1" thickBot="1" x14ac:dyDescent="0.3">
      <c r="A5" s="134" t="s">
        <v>21</v>
      </c>
      <c r="B5" s="135"/>
      <c r="C5" s="135"/>
      <c r="D5" s="135"/>
      <c r="E5" s="135"/>
      <c r="F5" s="135"/>
      <c r="G5" s="135"/>
      <c r="H5" s="135"/>
      <c r="I5" s="136"/>
      <c r="J5" s="57"/>
      <c r="K5" s="10"/>
      <c r="L5" s="10"/>
      <c r="M5" s="10"/>
      <c r="N5" s="10"/>
    </row>
    <row r="6" spans="1:14" ht="19.5" customHeight="1" thickBot="1" x14ac:dyDescent="0.3">
      <c r="A6" s="156" t="s">
        <v>28</v>
      </c>
      <c r="B6" s="157"/>
      <c r="C6" s="158"/>
      <c r="D6" s="159"/>
      <c r="E6" s="160"/>
      <c r="F6" s="160"/>
      <c r="G6" s="160"/>
      <c r="H6" s="160"/>
      <c r="I6" s="161"/>
      <c r="J6" s="58"/>
    </row>
    <row r="7" spans="1:14" ht="24.75" customHeight="1" x14ac:dyDescent="0.25">
      <c r="A7" s="147" t="s">
        <v>11</v>
      </c>
      <c r="B7" s="148"/>
      <c r="C7" s="149"/>
      <c r="D7" s="41" t="s">
        <v>0</v>
      </c>
      <c r="E7" s="137"/>
      <c r="F7" s="138"/>
      <c r="G7" s="138"/>
      <c r="H7" s="138"/>
      <c r="I7" s="139"/>
      <c r="J7" s="59"/>
    </row>
    <row r="8" spans="1:14" ht="21.75" customHeight="1" thickBot="1" x14ac:dyDescent="0.3">
      <c r="A8" s="150"/>
      <c r="B8" s="151"/>
      <c r="C8" s="152"/>
      <c r="D8" s="42" t="s">
        <v>7</v>
      </c>
      <c r="E8" s="142"/>
      <c r="F8" s="143"/>
      <c r="G8" s="143"/>
      <c r="H8" s="143"/>
      <c r="I8" s="144"/>
      <c r="J8" s="60"/>
    </row>
    <row r="9" spans="1:14" ht="20.25" customHeight="1" x14ac:dyDescent="0.25">
      <c r="A9" s="150"/>
      <c r="B9" s="151"/>
      <c r="C9" s="152"/>
      <c r="D9" s="140" t="s">
        <v>6</v>
      </c>
      <c r="E9" s="179" t="s">
        <v>13</v>
      </c>
      <c r="F9" s="180"/>
      <c r="G9" s="179" t="s">
        <v>14</v>
      </c>
      <c r="H9" s="180"/>
      <c r="I9" s="183"/>
      <c r="J9" s="60"/>
    </row>
    <row r="10" spans="1:14" ht="21.75" customHeight="1" thickBot="1" x14ac:dyDescent="0.3">
      <c r="A10" s="153"/>
      <c r="B10" s="154"/>
      <c r="C10" s="155"/>
      <c r="D10" s="141"/>
      <c r="E10" s="181"/>
      <c r="F10" s="182"/>
      <c r="G10" s="181"/>
      <c r="H10" s="182"/>
      <c r="I10" s="184"/>
      <c r="J10" s="60"/>
    </row>
    <row r="11" spans="1:14" ht="11.25" customHeight="1" thickBot="1" x14ac:dyDescent="0.3">
      <c r="J11" s="61"/>
    </row>
    <row r="12" spans="1:14" ht="21.75" customHeight="1" x14ac:dyDescent="0.25">
      <c r="A12" s="43"/>
      <c r="B12" s="44" t="s">
        <v>17</v>
      </c>
      <c r="C12" s="45"/>
      <c r="D12" s="44"/>
      <c r="E12" s="44"/>
      <c r="F12" s="44"/>
      <c r="G12" s="44"/>
      <c r="H12" s="44"/>
      <c r="I12" s="46"/>
      <c r="J12" s="62"/>
    </row>
    <row r="13" spans="1:14" ht="15.75" customHeight="1" thickBot="1" x14ac:dyDescent="0.3">
      <c r="A13" s="47"/>
      <c r="B13" s="48" t="s">
        <v>26</v>
      </c>
      <c r="C13" s="49"/>
      <c r="D13" s="48"/>
      <c r="E13" s="48"/>
      <c r="F13" s="48"/>
      <c r="G13" s="48"/>
      <c r="H13" s="48"/>
      <c r="I13" s="50"/>
      <c r="J13" s="48"/>
    </row>
    <row r="14" spans="1:14" ht="20.100000000000001" customHeight="1" x14ac:dyDescent="0.25">
      <c r="A14" s="23" t="s">
        <v>9</v>
      </c>
      <c r="B14" s="164" t="s">
        <v>47</v>
      </c>
      <c r="C14" s="164"/>
      <c r="D14" s="165"/>
      <c r="E14" s="187" t="s">
        <v>48</v>
      </c>
      <c r="F14" s="188"/>
      <c r="G14" s="185" t="s">
        <v>44</v>
      </c>
      <c r="H14" s="186"/>
      <c r="I14" s="51" t="s">
        <v>15</v>
      </c>
      <c r="J14" s="61"/>
    </row>
    <row r="15" spans="1:14" ht="20.100000000000001" customHeight="1" x14ac:dyDescent="0.25">
      <c r="A15" s="24" t="s">
        <v>10</v>
      </c>
      <c r="B15" s="178" t="s">
        <v>25</v>
      </c>
      <c r="C15" s="178"/>
      <c r="D15" s="52" t="s">
        <v>16</v>
      </c>
      <c r="E15" s="53" t="s">
        <v>25</v>
      </c>
      <c r="F15" s="52" t="s">
        <v>16</v>
      </c>
      <c r="G15" s="162" t="s">
        <v>18</v>
      </c>
      <c r="H15" s="163"/>
      <c r="I15" s="54" t="s">
        <v>25</v>
      </c>
      <c r="J15" s="61"/>
    </row>
    <row r="16" spans="1:14" ht="20.100000000000001" customHeight="1" x14ac:dyDescent="0.25">
      <c r="A16" s="98" t="s">
        <v>49</v>
      </c>
      <c r="B16" s="229">
        <v>0</v>
      </c>
      <c r="C16" s="230"/>
      <c r="D16" s="240" t="s">
        <v>78</v>
      </c>
      <c r="E16" s="231">
        <v>0</v>
      </c>
      <c r="F16" s="232">
        <v>0</v>
      </c>
      <c r="G16" s="233">
        <f>E16-B16</f>
        <v>0</v>
      </c>
      <c r="H16" s="234"/>
      <c r="I16" s="237">
        <f>IF(E16-B16&gt;0,G16*40,0)</f>
        <v>0</v>
      </c>
      <c r="J16" s="61"/>
    </row>
    <row r="17" spans="1:10" ht="20.100000000000001" customHeight="1" x14ac:dyDescent="0.25">
      <c r="A17" s="98" t="s">
        <v>50</v>
      </c>
      <c r="B17" s="229">
        <v>0</v>
      </c>
      <c r="C17" s="230"/>
      <c r="D17" s="240" t="s">
        <v>78</v>
      </c>
      <c r="E17" s="231">
        <v>0</v>
      </c>
      <c r="F17" s="232">
        <v>0</v>
      </c>
      <c r="G17" s="233">
        <f t="shared" ref="G17:G21" si="0">E17-B17</f>
        <v>0</v>
      </c>
      <c r="H17" s="234"/>
      <c r="I17" s="237">
        <f t="shared" ref="I17:I21" si="1">IF(E17-B17&gt;0,G17*40,0)</f>
        <v>0</v>
      </c>
      <c r="J17" s="61"/>
    </row>
    <row r="18" spans="1:10" ht="20.100000000000001" customHeight="1" x14ac:dyDescent="0.25">
      <c r="A18" s="98" t="s">
        <v>51</v>
      </c>
      <c r="B18" s="229">
        <v>0</v>
      </c>
      <c r="C18" s="230"/>
      <c r="D18" s="240" t="s">
        <v>78</v>
      </c>
      <c r="E18" s="231">
        <v>0</v>
      </c>
      <c r="F18" s="232">
        <v>0</v>
      </c>
      <c r="G18" s="233">
        <f t="shared" si="0"/>
        <v>0</v>
      </c>
      <c r="H18" s="234"/>
      <c r="I18" s="237">
        <f t="shared" si="1"/>
        <v>0</v>
      </c>
      <c r="J18" s="61"/>
    </row>
    <row r="19" spans="1:10" ht="20.100000000000001" customHeight="1" x14ac:dyDescent="0.25">
      <c r="A19" s="98" t="s">
        <v>52</v>
      </c>
      <c r="B19" s="229">
        <v>0</v>
      </c>
      <c r="C19" s="230"/>
      <c r="D19" s="240" t="s">
        <v>78</v>
      </c>
      <c r="E19" s="231">
        <v>0</v>
      </c>
      <c r="F19" s="232">
        <v>0</v>
      </c>
      <c r="G19" s="233">
        <f t="shared" si="0"/>
        <v>0</v>
      </c>
      <c r="H19" s="234"/>
      <c r="I19" s="237">
        <f t="shared" si="1"/>
        <v>0</v>
      </c>
      <c r="J19" s="61"/>
    </row>
    <row r="20" spans="1:10" ht="20.100000000000001" customHeight="1" x14ac:dyDescent="0.25">
      <c r="A20" s="98" t="s">
        <v>53</v>
      </c>
      <c r="B20" s="229">
        <v>0</v>
      </c>
      <c r="C20" s="230"/>
      <c r="D20" s="240" t="s">
        <v>78</v>
      </c>
      <c r="E20" s="231">
        <v>0</v>
      </c>
      <c r="F20" s="232">
        <v>0</v>
      </c>
      <c r="G20" s="233">
        <f t="shared" si="0"/>
        <v>0</v>
      </c>
      <c r="H20" s="234"/>
      <c r="I20" s="237">
        <f t="shared" si="1"/>
        <v>0</v>
      </c>
      <c r="J20" s="61"/>
    </row>
    <row r="21" spans="1:10" ht="20.100000000000001" customHeight="1" x14ac:dyDescent="0.25">
      <c r="A21" s="98" t="s">
        <v>54</v>
      </c>
      <c r="B21" s="229">
        <v>0</v>
      </c>
      <c r="C21" s="230"/>
      <c r="D21" s="240" t="s">
        <v>78</v>
      </c>
      <c r="E21" s="231">
        <v>0</v>
      </c>
      <c r="F21" s="232">
        <v>0</v>
      </c>
      <c r="G21" s="233">
        <f t="shared" si="0"/>
        <v>0</v>
      </c>
      <c r="H21" s="234"/>
      <c r="I21" s="237">
        <f t="shared" si="1"/>
        <v>0</v>
      </c>
      <c r="J21" s="61"/>
    </row>
    <row r="22" spans="1:10" ht="20.100000000000001" customHeight="1" thickBot="1" x14ac:dyDescent="0.3">
      <c r="A22" s="87" t="s">
        <v>15</v>
      </c>
      <c r="B22" s="204">
        <f>SUM(B16:C21)</f>
        <v>0</v>
      </c>
      <c r="C22" s="205"/>
      <c r="D22" s="241" t="s">
        <v>78</v>
      </c>
      <c r="E22" s="91">
        <v>0</v>
      </c>
      <c r="F22" s="90">
        <f>SUM(F16:F21)</f>
        <v>0</v>
      </c>
      <c r="G22" s="235">
        <f>SUM(G16:H21)</f>
        <v>0</v>
      </c>
      <c r="H22" s="236"/>
      <c r="I22" s="89">
        <f>SUM(I16:I21)</f>
        <v>0</v>
      </c>
      <c r="J22" s="61"/>
    </row>
    <row r="23" spans="1:10" ht="13.5" customHeight="1" thickTop="1" thickBot="1" x14ac:dyDescent="0.3">
      <c r="A23" s="64"/>
      <c r="B23" s="64"/>
      <c r="C23" s="64"/>
      <c r="D23" s="49"/>
      <c r="E23" s="49"/>
      <c r="F23" s="49"/>
      <c r="G23" s="49"/>
      <c r="H23" s="49"/>
      <c r="I23" s="49"/>
      <c r="J23" s="61"/>
    </row>
    <row r="24" spans="1:10" ht="18.75" customHeight="1" x14ac:dyDescent="0.25">
      <c r="A24" s="192" t="s">
        <v>34</v>
      </c>
      <c r="B24" s="193"/>
      <c r="C24" s="193"/>
      <c r="D24" s="193"/>
      <c r="E24" s="193"/>
      <c r="F24" s="193"/>
      <c r="G24" s="193"/>
      <c r="H24" s="193"/>
      <c r="I24" s="194"/>
      <c r="J24" s="61"/>
    </row>
    <row r="25" spans="1:10" ht="18" customHeight="1" x14ac:dyDescent="0.25">
      <c r="A25" s="195" t="s">
        <v>35</v>
      </c>
      <c r="B25" s="196"/>
      <c r="C25" s="196"/>
      <c r="D25" s="196"/>
      <c r="E25" s="196"/>
      <c r="F25" s="196"/>
      <c r="G25" s="196"/>
      <c r="H25" s="196"/>
      <c r="I25" s="197"/>
      <c r="J25" s="61"/>
    </row>
    <row r="26" spans="1:10" ht="16.5" customHeight="1" x14ac:dyDescent="0.25">
      <c r="A26" s="198" t="s">
        <v>19</v>
      </c>
      <c r="B26" s="199"/>
      <c r="C26" s="199"/>
      <c r="D26" s="199"/>
      <c r="E26" s="199"/>
      <c r="F26" s="199"/>
      <c r="G26" s="199"/>
      <c r="H26" s="199"/>
      <c r="I26" s="200"/>
      <c r="J26" s="61"/>
    </row>
    <row r="27" spans="1:10" ht="18" customHeight="1" thickBot="1" x14ac:dyDescent="0.3">
      <c r="A27" s="25" t="s">
        <v>10</v>
      </c>
      <c r="B27" s="26" t="s">
        <v>46</v>
      </c>
      <c r="C27" s="189" t="s">
        <v>0</v>
      </c>
      <c r="D27" s="191"/>
      <c r="E27" s="189" t="s">
        <v>7</v>
      </c>
      <c r="F27" s="190"/>
      <c r="G27" s="190"/>
      <c r="H27" s="191"/>
      <c r="I27" s="27" t="s">
        <v>12</v>
      </c>
      <c r="J27" s="61"/>
    </row>
    <row r="28" spans="1:10" ht="20.100000000000001" customHeight="1" x14ac:dyDescent="0.25">
      <c r="A28" s="28">
        <v>1</v>
      </c>
      <c r="B28" s="92"/>
      <c r="C28" s="201"/>
      <c r="D28" s="203"/>
      <c r="E28" s="201"/>
      <c r="F28" s="202"/>
      <c r="G28" s="202"/>
      <c r="H28" s="203"/>
      <c r="I28" s="94"/>
      <c r="J28" s="61"/>
    </row>
    <row r="29" spans="1:10" ht="20.100000000000001" customHeight="1" x14ac:dyDescent="0.25">
      <c r="A29" s="29">
        <v>2</v>
      </c>
      <c r="B29" s="93"/>
      <c r="C29" s="170"/>
      <c r="D29" s="171"/>
      <c r="E29" s="170"/>
      <c r="F29" s="174"/>
      <c r="G29" s="174"/>
      <c r="H29" s="171"/>
      <c r="I29" s="95"/>
      <c r="J29" s="61"/>
    </row>
    <row r="30" spans="1:10" ht="20.100000000000001" customHeight="1" x14ac:dyDescent="0.25">
      <c r="A30" s="29">
        <v>3</v>
      </c>
      <c r="B30" s="93"/>
      <c r="C30" s="170"/>
      <c r="D30" s="171"/>
      <c r="E30" s="170"/>
      <c r="F30" s="174"/>
      <c r="G30" s="174"/>
      <c r="H30" s="171"/>
      <c r="I30" s="95"/>
      <c r="J30" s="61"/>
    </row>
    <row r="31" spans="1:10" ht="20.100000000000001" customHeight="1" x14ac:dyDescent="0.25">
      <c r="A31" s="29">
        <v>4</v>
      </c>
      <c r="B31" s="93"/>
      <c r="C31" s="170"/>
      <c r="D31" s="171"/>
      <c r="E31" s="170"/>
      <c r="F31" s="174"/>
      <c r="G31" s="174"/>
      <c r="H31" s="171"/>
      <c r="I31" s="95"/>
      <c r="J31" s="61"/>
    </row>
    <row r="32" spans="1:10" ht="20.100000000000001" customHeight="1" x14ac:dyDescent="0.25">
      <c r="A32" s="29">
        <v>5</v>
      </c>
      <c r="B32" s="93"/>
      <c r="C32" s="170"/>
      <c r="D32" s="171"/>
      <c r="E32" s="170"/>
      <c r="F32" s="174"/>
      <c r="G32" s="174"/>
      <c r="H32" s="171"/>
      <c r="I32" s="95"/>
      <c r="J32" s="61"/>
    </row>
    <row r="33" spans="1:10" ht="22.5" customHeight="1" thickBot="1" x14ac:dyDescent="0.3">
      <c r="A33" s="30"/>
      <c r="B33" s="82"/>
      <c r="C33" s="175" t="s">
        <v>37</v>
      </c>
      <c r="D33" s="177"/>
      <c r="E33" s="175" t="s">
        <v>38</v>
      </c>
      <c r="F33" s="176"/>
      <c r="G33" s="176"/>
      <c r="H33" s="177"/>
      <c r="I33" s="55" t="s">
        <v>27</v>
      </c>
      <c r="J33" s="61"/>
    </row>
    <row r="34" spans="1:10" s="11" customFormat="1" ht="21" customHeight="1" thickTop="1" thickBot="1" x14ac:dyDescent="0.3">
      <c r="A34" s="167" t="s">
        <v>36</v>
      </c>
      <c r="B34" s="168"/>
      <c r="C34" s="168"/>
      <c r="D34" s="169"/>
      <c r="E34" s="88">
        <f>IF(B22+E22&gt;5,0,G22)</f>
        <v>0</v>
      </c>
      <c r="F34" s="172" t="s">
        <v>39</v>
      </c>
      <c r="G34" s="172"/>
      <c r="H34" s="173"/>
      <c r="I34" s="97">
        <f>E34*50</f>
        <v>0</v>
      </c>
      <c r="J34" s="63"/>
    </row>
    <row r="35" spans="1:10" ht="22.5" customHeight="1" thickBot="1" x14ac:dyDescent="0.3">
      <c r="A35" s="31" t="s">
        <v>40</v>
      </c>
      <c r="B35" s="32"/>
      <c r="C35" s="32"/>
      <c r="D35" s="32"/>
      <c r="E35" s="32"/>
      <c r="F35" s="32"/>
      <c r="G35" s="32"/>
      <c r="H35" s="33"/>
      <c r="I35" s="96">
        <f>I22+I34</f>
        <v>0</v>
      </c>
      <c r="J35" s="61"/>
    </row>
    <row r="36" spans="1:10" ht="15.75" thickTop="1" x14ac:dyDescent="0.25">
      <c r="A36" s="34" t="s">
        <v>22</v>
      </c>
      <c r="B36" s="34"/>
      <c r="C36" s="34" t="s">
        <v>23</v>
      </c>
      <c r="D36" s="34"/>
      <c r="E36" s="34"/>
      <c r="F36" s="34"/>
      <c r="G36" s="34"/>
      <c r="H36" s="35"/>
      <c r="I36" s="35"/>
      <c r="J36" s="61"/>
    </row>
    <row r="37" spans="1:10" x14ac:dyDescent="0.25">
      <c r="A37" s="36"/>
      <c r="B37" s="35"/>
      <c r="C37" s="35"/>
      <c r="D37" s="35"/>
      <c r="E37" s="35"/>
      <c r="F37" s="35"/>
      <c r="G37" s="35"/>
      <c r="H37" s="35"/>
      <c r="I37" s="35"/>
      <c r="J37" s="61"/>
    </row>
    <row r="38" spans="1:10" x14ac:dyDescent="0.25">
      <c r="A38" s="166"/>
      <c r="B38" s="166"/>
      <c r="C38" s="166"/>
      <c r="D38" s="166"/>
      <c r="E38" s="35"/>
      <c r="F38" s="37" t="s">
        <v>24</v>
      </c>
      <c r="G38" s="35"/>
      <c r="H38" s="35"/>
      <c r="I38" s="35"/>
      <c r="J38" s="61"/>
    </row>
    <row r="39" spans="1:10" x14ac:dyDescent="0.25">
      <c r="A39" s="133" t="s">
        <v>77</v>
      </c>
      <c r="B39" s="133"/>
      <c r="C39" s="35"/>
      <c r="D39" s="35"/>
      <c r="E39" s="35"/>
      <c r="F39" s="35"/>
      <c r="G39" s="35"/>
      <c r="H39" s="35"/>
      <c r="I39" s="35"/>
      <c r="J39" s="61"/>
    </row>
    <row r="40" spans="1:10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61"/>
    </row>
    <row r="41" spans="1:10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61"/>
    </row>
    <row r="42" spans="1:10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61"/>
    </row>
  </sheetData>
  <sheetProtection password="BA1C" sheet="1"/>
  <mergeCells count="55">
    <mergeCell ref="E28:H28"/>
    <mergeCell ref="B22:C22"/>
    <mergeCell ref="C33:D33"/>
    <mergeCell ref="C28:D28"/>
    <mergeCell ref="C29:D29"/>
    <mergeCell ref="C30:D30"/>
    <mergeCell ref="C32:D32"/>
    <mergeCell ref="C27:D27"/>
    <mergeCell ref="G22:H22"/>
    <mergeCell ref="E30:H30"/>
    <mergeCell ref="B20:C20"/>
    <mergeCell ref="B21:C21"/>
    <mergeCell ref="E27:H27"/>
    <mergeCell ref="G17:H17"/>
    <mergeCell ref="G18:H18"/>
    <mergeCell ref="G20:H20"/>
    <mergeCell ref="G21:H21"/>
    <mergeCell ref="A24:I24"/>
    <mergeCell ref="A25:I25"/>
    <mergeCell ref="A26:I26"/>
    <mergeCell ref="E29:H29"/>
    <mergeCell ref="G19:H19"/>
    <mergeCell ref="B15:C15"/>
    <mergeCell ref="E9:F9"/>
    <mergeCell ref="E10:F10"/>
    <mergeCell ref="G9:I9"/>
    <mergeCell ref="G10:I10"/>
    <mergeCell ref="G14:H14"/>
    <mergeCell ref="E14:F14"/>
    <mergeCell ref="B17:C17"/>
    <mergeCell ref="A38:D38"/>
    <mergeCell ref="A34:D34"/>
    <mergeCell ref="C31:D31"/>
    <mergeCell ref="F34:H34"/>
    <mergeCell ref="E31:H31"/>
    <mergeCell ref="E32:H32"/>
    <mergeCell ref="E33:H33"/>
    <mergeCell ref="A1:I1"/>
    <mergeCell ref="A2:I2"/>
    <mergeCell ref="A7:C10"/>
    <mergeCell ref="A6:C6"/>
    <mergeCell ref="D6:I6"/>
    <mergeCell ref="G15:H15"/>
    <mergeCell ref="B14:D14"/>
    <mergeCell ref="A3:I3"/>
    <mergeCell ref="B18:C18"/>
    <mergeCell ref="B19:C19"/>
    <mergeCell ref="A39:B39"/>
    <mergeCell ref="G16:H16"/>
    <mergeCell ref="A4:I4"/>
    <mergeCell ref="A5:I5"/>
    <mergeCell ref="E7:I7"/>
    <mergeCell ref="D9:D10"/>
    <mergeCell ref="E8:I8"/>
    <mergeCell ref="B16:C16"/>
  </mergeCells>
  <pageMargins left="0.51181102362204722" right="0.51181102362204722" top="0.39370078740157483" bottom="0.39370078740157483" header="0.11811023622047245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F7" sqref="F7"/>
    </sheetView>
  </sheetViews>
  <sheetFormatPr baseColWidth="10" defaultRowHeight="15" x14ac:dyDescent="0.25"/>
  <cols>
    <col min="1" max="1" width="15.28515625" customWidth="1"/>
    <col min="2" max="2" width="8.28515625" customWidth="1"/>
    <col min="3" max="3" width="24.140625" customWidth="1"/>
    <col min="4" max="4" width="23" customWidth="1"/>
    <col min="5" max="5" width="7.140625" customWidth="1"/>
    <col min="6" max="6" width="19.42578125" customWidth="1"/>
  </cols>
  <sheetData>
    <row r="1" spans="1:6" ht="26.25" x14ac:dyDescent="0.25">
      <c r="A1" s="145" t="s">
        <v>41</v>
      </c>
      <c r="B1" s="145"/>
      <c r="C1" s="145"/>
      <c r="D1" s="145"/>
      <c r="E1" s="145"/>
      <c r="F1" s="145"/>
    </row>
    <row r="2" spans="1:6" ht="20.25" x14ac:dyDescent="0.25">
      <c r="A2" s="146" t="str">
        <f>Deckblatt!A2</f>
        <v>RK männl. 20.10.19/Weißenhorn</v>
      </c>
      <c r="B2" s="146"/>
      <c r="C2" s="146"/>
      <c r="D2" s="146"/>
      <c r="E2" s="146"/>
      <c r="F2" s="146"/>
    </row>
    <row r="3" spans="1:6" ht="18" x14ac:dyDescent="0.25">
      <c r="A3" s="206" t="s">
        <v>55</v>
      </c>
      <c r="B3" s="206"/>
      <c r="C3" s="206"/>
      <c r="D3" s="206"/>
      <c r="E3" s="206"/>
      <c r="F3" s="206"/>
    </row>
    <row r="4" spans="1:6" ht="16.5" thickBot="1" x14ac:dyDescent="0.3">
      <c r="A4" s="207" t="s">
        <v>56</v>
      </c>
      <c r="B4" s="207"/>
      <c r="C4" s="207"/>
      <c r="D4" s="207"/>
      <c r="E4" s="207"/>
      <c r="F4" s="207"/>
    </row>
    <row r="5" spans="1:6" ht="15.75" thickBot="1" x14ac:dyDescent="0.3">
      <c r="A5" s="99"/>
      <c r="B5" s="100" t="s">
        <v>57</v>
      </c>
      <c r="C5" s="208" t="s">
        <v>58</v>
      </c>
      <c r="D5" s="209"/>
      <c r="E5" s="209"/>
      <c r="F5" s="210"/>
    </row>
    <row r="6" spans="1:6" ht="15.75" thickBot="1" x14ac:dyDescent="0.3">
      <c r="A6" s="100" t="s">
        <v>59</v>
      </c>
      <c r="B6" s="100" t="s">
        <v>10</v>
      </c>
      <c r="C6" s="101" t="s">
        <v>0</v>
      </c>
      <c r="D6" s="101" t="s">
        <v>1</v>
      </c>
      <c r="E6" s="102" t="s">
        <v>60</v>
      </c>
      <c r="F6" s="103" t="s">
        <v>61</v>
      </c>
    </row>
    <row r="7" spans="1:6" x14ac:dyDescent="0.25">
      <c r="A7" s="104">
        <f>Deckblatt!$D$6</f>
        <v>0</v>
      </c>
      <c r="B7" s="105" t="s">
        <v>62</v>
      </c>
      <c r="C7" s="106">
        <f>'WK 06_Vierkampf'!B5</f>
        <v>0</v>
      </c>
      <c r="D7" s="106">
        <f>'WK 06_Vierkampf'!C5</f>
        <v>0</v>
      </c>
      <c r="E7" s="117">
        <f>'WK 06_Vierkampf'!D5</f>
        <v>0</v>
      </c>
      <c r="F7" s="107"/>
    </row>
    <row r="8" spans="1:6" x14ac:dyDescent="0.25">
      <c r="A8" s="108">
        <f>Deckblatt!$D$6</f>
        <v>0</v>
      </c>
      <c r="B8" s="109" t="s">
        <v>62</v>
      </c>
      <c r="C8" s="110">
        <f>'WK 06_Vierkampf'!B6</f>
        <v>0</v>
      </c>
      <c r="D8" s="110">
        <f>'WK 06_Vierkampf'!C6</f>
        <v>0</v>
      </c>
      <c r="E8" s="118">
        <f>'WK 06_Vierkampf'!D6</f>
        <v>0</v>
      </c>
      <c r="F8" s="111"/>
    </row>
    <row r="9" spans="1:6" x14ac:dyDescent="0.25">
      <c r="A9" s="108">
        <f>Deckblatt!$D$6</f>
        <v>0</v>
      </c>
      <c r="B9" s="109" t="s">
        <v>62</v>
      </c>
      <c r="C9" s="110">
        <f>'WK 06_Vierkampf'!B7</f>
        <v>0</v>
      </c>
      <c r="D9" s="110">
        <f>'WK 06_Vierkampf'!C7</f>
        <v>0</v>
      </c>
      <c r="E9" s="118">
        <f>'WK 06_Vierkampf'!D7</f>
        <v>0</v>
      </c>
      <c r="F9" s="111"/>
    </row>
    <row r="10" spans="1:6" x14ac:dyDescent="0.25">
      <c r="A10" s="108">
        <f>Deckblatt!$D$6</f>
        <v>0</v>
      </c>
      <c r="B10" s="109" t="s">
        <v>62</v>
      </c>
      <c r="C10" s="110">
        <f>'WK 06_Vierkampf'!B8</f>
        <v>0</v>
      </c>
      <c r="D10" s="110">
        <f>'WK 06_Vierkampf'!C8</f>
        <v>0</v>
      </c>
      <c r="E10" s="118">
        <f>'WK 06_Vierkampf'!D8</f>
        <v>0</v>
      </c>
      <c r="F10" s="111"/>
    </row>
    <row r="11" spans="1:6" ht="15.75" thickBot="1" x14ac:dyDescent="0.3">
      <c r="A11" s="112">
        <f>Deckblatt!$D$6</f>
        <v>0</v>
      </c>
      <c r="B11" s="113" t="s">
        <v>62</v>
      </c>
      <c r="C11" s="114">
        <f>'WK 06_Vierkampf'!B9</f>
        <v>0</v>
      </c>
      <c r="D11" s="114">
        <f>'WK 06_Vierkampf'!C9</f>
        <v>0</v>
      </c>
      <c r="E11" s="119">
        <f>'WK 06_Vierkampf'!D9</f>
        <v>0</v>
      </c>
      <c r="F11" s="115"/>
    </row>
    <row r="12" spans="1:6" x14ac:dyDescent="0.25">
      <c r="A12" s="104">
        <f>Deckblatt!$D$6</f>
        <v>0</v>
      </c>
      <c r="B12" s="105" t="s">
        <v>63</v>
      </c>
      <c r="C12" s="106">
        <f>'WK 05_Vierkampf'!B5</f>
        <v>0</v>
      </c>
      <c r="D12" s="106">
        <f>'WK 05_Vierkampf'!C5</f>
        <v>0</v>
      </c>
      <c r="E12" s="123">
        <f>'WK 05_Vierkampf'!D5</f>
        <v>0</v>
      </c>
      <c r="F12" s="107"/>
    </row>
    <row r="13" spans="1:6" x14ac:dyDescent="0.25">
      <c r="A13" s="108">
        <f>Deckblatt!$D$6</f>
        <v>0</v>
      </c>
      <c r="B13" s="109" t="s">
        <v>63</v>
      </c>
      <c r="C13" s="110">
        <f>'WK 05_Vierkampf'!B6</f>
        <v>0</v>
      </c>
      <c r="D13" s="110">
        <f>'WK 05_Vierkampf'!C6</f>
        <v>0</v>
      </c>
      <c r="E13" s="124">
        <f>'WK 05_Vierkampf'!D6</f>
        <v>0</v>
      </c>
      <c r="F13" s="111"/>
    </row>
    <row r="14" spans="1:6" x14ac:dyDescent="0.25">
      <c r="A14" s="108">
        <f>Deckblatt!$D$6</f>
        <v>0</v>
      </c>
      <c r="B14" s="109" t="s">
        <v>63</v>
      </c>
      <c r="C14" s="110">
        <f>'WK 05_Vierkampf'!B7</f>
        <v>0</v>
      </c>
      <c r="D14" s="110">
        <f>'WK 05_Vierkampf'!C7</f>
        <v>0</v>
      </c>
      <c r="E14" s="124">
        <f>'WK 05_Vierkampf'!D7</f>
        <v>0</v>
      </c>
      <c r="F14" s="111"/>
    </row>
    <row r="15" spans="1:6" x14ac:dyDescent="0.25">
      <c r="A15" s="108">
        <f>Deckblatt!$D$6</f>
        <v>0</v>
      </c>
      <c r="B15" s="109" t="s">
        <v>63</v>
      </c>
      <c r="C15" s="110">
        <f>'WK 05_Vierkampf'!B8</f>
        <v>0</v>
      </c>
      <c r="D15" s="110">
        <f>'WK 05_Vierkampf'!C8</f>
        <v>0</v>
      </c>
      <c r="E15" s="124">
        <f>'WK 05_Vierkampf'!D8</f>
        <v>0</v>
      </c>
      <c r="F15" s="111"/>
    </row>
    <row r="16" spans="1:6" ht="15.75" thickBot="1" x14ac:dyDescent="0.3">
      <c r="A16" s="112">
        <f>Deckblatt!$D$6</f>
        <v>0</v>
      </c>
      <c r="B16" s="113" t="s">
        <v>63</v>
      </c>
      <c r="C16" s="114">
        <f>'WK 05_Vierkampf'!B9</f>
        <v>0</v>
      </c>
      <c r="D16" s="114">
        <f>'WK 05_Vierkampf'!C9</f>
        <v>0</v>
      </c>
      <c r="E16" s="125">
        <f>'WK 05_Vierkampf'!D9</f>
        <v>0</v>
      </c>
      <c r="F16" s="115"/>
    </row>
    <row r="17" spans="1:6" x14ac:dyDescent="0.25">
      <c r="A17" s="104">
        <f>Deckblatt!$D$6</f>
        <v>0</v>
      </c>
      <c r="B17" s="105" t="s">
        <v>64</v>
      </c>
      <c r="C17" s="106">
        <f>'WK 04_ Sechskampf'!B5</f>
        <v>0</v>
      </c>
      <c r="D17" s="106">
        <f>'WK 04_ Sechskampf'!C5</f>
        <v>0</v>
      </c>
      <c r="E17" s="123">
        <f>'WK 04_ Sechskampf'!D5</f>
        <v>0</v>
      </c>
      <c r="F17" s="111"/>
    </row>
    <row r="18" spans="1:6" x14ac:dyDescent="0.25">
      <c r="A18" s="108">
        <f>Deckblatt!$D$6</f>
        <v>0</v>
      </c>
      <c r="B18" s="109" t="s">
        <v>64</v>
      </c>
      <c r="C18" s="110">
        <f>'WK 04_ Sechskampf'!B6</f>
        <v>0</v>
      </c>
      <c r="D18" s="110">
        <f>'WK 04_ Sechskampf'!C6</f>
        <v>0</v>
      </c>
      <c r="E18" s="124">
        <f>'WK 04_ Sechskampf'!D6</f>
        <v>0</v>
      </c>
      <c r="F18" s="111"/>
    </row>
    <row r="19" spans="1:6" x14ac:dyDescent="0.25">
      <c r="A19" s="108">
        <f>Deckblatt!$D$6</f>
        <v>0</v>
      </c>
      <c r="B19" s="109" t="s">
        <v>64</v>
      </c>
      <c r="C19" s="110">
        <f>'WK 04_ Sechskampf'!B7</f>
        <v>0</v>
      </c>
      <c r="D19" s="110">
        <f>'WK 04_ Sechskampf'!C7</f>
        <v>0</v>
      </c>
      <c r="E19" s="124">
        <f>'WK 04_ Sechskampf'!D7</f>
        <v>0</v>
      </c>
      <c r="F19" s="111"/>
    </row>
    <row r="20" spans="1:6" x14ac:dyDescent="0.25">
      <c r="A20" s="108">
        <f>Deckblatt!$D$6</f>
        <v>0</v>
      </c>
      <c r="B20" s="109" t="s">
        <v>64</v>
      </c>
      <c r="C20" s="110">
        <f>'WK 04_ Sechskampf'!B8</f>
        <v>0</v>
      </c>
      <c r="D20" s="110">
        <f>'WK 04_ Sechskampf'!C8</f>
        <v>0</v>
      </c>
      <c r="E20" s="124">
        <f>'WK 04_ Sechskampf'!D8</f>
        <v>0</v>
      </c>
      <c r="F20" s="111"/>
    </row>
    <row r="21" spans="1:6" ht="15.75" thickBot="1" x14ac:dyDescent="0.3">
      <c r="A21" s="112">
        <f>Deckblatt!$D$6</f>
        <v>0</v>
      </c>
      <c r="B21" s="113" t="s">
        <v>64</v>
      </c>
      <c r="C21" s="114">
        <f>'WK 04_ Sechskampf'!B9</f>
        <v>0</v>
      </c>
      <c r="D21" s="114">
        <f>'WK 04_ Sechskampf'!C9</f>
        <v>0</v>
      </c>
      <c r="E21" s="125">
        <f>'WK 04_ Sechskampf'!D9</f>
        <v>0</v>
      </c>
      <c r="F21" s="115"/>
    </row>
    <row r="22" spans="1:6" x14ac:dyDescent="0.25">
      <c r="A22" s="104">
        <f>Deckblatt!$D$6</f>
        <v>0</v>
      </c>
      <c r="B22" s="105" t="s">
        <v>65</v>
      </c>
      <c r="C22" s="106">
        <f>'WK 03_Sechskampf'!B5</f>
        <v>0</v>
      </c>
      <c r="D22" s="106">
        <f>'WK 03_Sechskampf'!C5</f>
        <v>0</v>
      </c>
      <c r="E22" s="128">
        <f>'WK 03_Sechskampf'!D5</f>
        <v>0</v>
      </c>
      <c r="F22" s="111"/>
    </row>
    <row r="23" spans="1:6" x14ac:dyDescent="0.25">
      <c r="A23" s="108">
        <f>Deckblatt!$D$6</f>
        <v>0</v>
      </c>
      <c r="B23" s="109" t="s">
        <v>65</v>
      </c>
      <c r="C23" s="110">
        <f>'WK 03_Sechskampf'!B6</f>
        <v>0</v>
      </c>
      <c r="D23" s="110">
        <f>'WK 03_Sechskampf'!C6</f>
        <v>0</v>
      </c>
      <c r="E23" s="129">
        <f>'WK 03_Sechskampf'!D6</f>
        <v>0</v>
      </c>
      <c r="F23" s="111"/>
    </row>
    <row r="24" spans="1:6" x14ac:dyDescent="0.25">
      <c r="A24" s="108">
        <f>Deckblatt!$D$6</f>
        <v>0</v>
      </c>
      <c r="B24" s="109" t="s">
        <v>65</v>
      </c>
      <c r="C24" s="110">
        <f>'WK 03_Sechskampf'!B7</f>
        <v>0</v>
      </c>
      <c r="D24" s="110">
        <f>'WK 03_Sechskampf'!C7</f>
        <v>0</v>
      </c>
      <c r="E24" s="129">
        <f>'WK 03_Sechskampf'!D7</f>
        <v>0</v>
      </c>
      <c r="F24" s="111"/>
    </row>
    <row r="25" spans="1:6" x14ac:dyDescent="0.25">
      <c r="A25" s="108">
        <f>Deckblatt!$D$6</f>
        <v>0</v>
      </c>
      <c r="B25" s="109" t="s">
        <v>65</v>
      </c>
      <c r="C25" s="110">
        <f>'WK 03_Sechskampf'!B8</f>
        <v>0</v>
      </c>
      <c r="D25" s="110">
        <f>'WK 03_Sechskampf'!C8</f>
        <v>0</v>
      </c>
      <c r="E25" s="129">
        <f>'WK 03_Sechskampf'!D8</f>
        <v>0</v>
      </c>
      <c r="F25" s="111"/>
    </row>
    <row r="26" spans="1:6" ht="15.75" thickBot="1" x14ac:dyDescent="0.3">
      <c r="A26" s="112">
        <f>Deckblatt!$D$6</f>
        <v>0</v>
      </c>
      <c r="B26" s="113" t="s">
        <v>65</v>
      </c>
      <c r="C26" s="114">
        <f>'WK 03_Sechskampf'!B9</f>
        <v>0</v>
      </c>
      <c r="D26" s="114">
        <f>'WK 03_Sechskampf'!C9</f>
        <v>0</v>
      </c>
      <c r="E26" s="130">
        <f>'WK 03_Sechskampf'!D9</f>
        <v>0</v>
      </c>
      <c r="F26" s="115"/>
    </row>
    <row r="27" spans="1:6" x14ac:dyDescent="0.25">
      <c r="A27" s="108">
        <f>Deckblatt!$D$6</f>
        <v>0</v>
      </c>
      <c r="B27" s="105" t="s">
        <v>66</v>
      </c>
      <c r="C27" s="106">
        <f>WK02_Sechskampf!B5</f>
        <v>0</v>
      </c>
      <c r="D27" s="106">
        <f>WK02_Sechskampf!C5</f>
        <v>0</v>
      </c>
      <c r="E27" s="128">
        <f>WK02_Sechskampf!D5</f>
        <v>0</v>
      </c>
      <c r="F27" s="111"/>
    </row>
    <row r="28" spans="1:6" x14ac:dyDescent="0.25">
      <c r="A28" s="108">
        <f>Deckblatt!$D$6</f>
        <v>0</v>
      </c>
      <c r="B28" s="109" t="s">
        <v>66</v>
      </c>
      <c r="C28" s="110">
        <f>WK02_Sechskampf!B6</f>
        <v>0</v>
      </c>
      <c r="D28" s="110">
        <f>WK02_Sechskampf!C6</f>
        <v>0</v>
      </c>
      <c r="E28" s="129">
        <f>WK02_Sechskampf!D6</f>
        <v>0</v>
      </c>
      <c r="F28" s="111"/>
    </row>
    <row r="29" spans="1:6" x14ac:dyDescent="0.25">
      <c r="A29" s="108">
        <f>Deckblatt!$D$6</f>
        <v>0</v>
      </c>
      <c r="B29" s="109" t="s">
        <v>66</v>
      </c>
      <c r="C29" s="110">
        <f>WK02_Sechskampf!B7</f>
        <v>0</v>
      </c>
      <c r="D29" s="110">
        <f>WK02_Sechskampf!C7</f>
        <v>0</v>
      </c>
      <c r="E29" s="129">
        <f>WK02_Sechskampf!D7</f>
        <v>0</v>
      </c>
      <c r="F29" s="111"/>
    </row>
    <row r="30" spans="1:6" x14ac:dyDescent="0.25">
      <c r="A30" s="108">
        <f>Deckblatt!$D$6</f>
        <v>0</v>
      </c>
      <c r="B30" s="109" t="s">
        <v>66</v>
      </c>
      <c r="C30" s="110">
        <f>WK02_Sechskampf!B8</f>
        <v>0</v>
      </c>
      <c r="D30" s="110">
        <f>WK02_Sechskampf!C8</f>
        <v>0</v>
      </c>
      <c r="E30" s="129">
        <f>WK02_Sechskampf!D8</f>
        <v>0</v>
      </c>
      <c r="F30" s="111"/>
    </row>
    <row r="31" spans="1:6" ht="15.75" thickBot="1" x14ac:dyDescent="0.3">
      <c r="A31" s="108">
        <f>Deckblatt!$D$6</f>
        <v>0</v>
      </c>
      <c r="B31" s="109" t="s">
        <v>66</v>
      </c>
      <c r="C31" s="110">
        <f>WK02_Sechskampf!B9</f>
        <v>0</v>
      </c>
      <c r="D31" s="110">
        <f>WK02_Sechskampf!C9</f>
        <v>0</v>
      </c>
      <c r="E31" s="129">
        <f>WK02_Sechskampf!D9</f>
        <v>0</v>
      </c>
      <c r="F31" s="115"/>
    </row>
    <row r="32" spans="1:6" x14ac:dyDescent="0.25">
      <c r="A32" s="104">
        <f>Deckblatt!$D$6</f>
        <v>0</v>
      </c>
      <c r="B32" s="105" t="s">
        <v>67</v>
      </c>
      <c r="C32" s="106">
        <f>WK01_Sechskampf!B5</f>
        <v>0</v>
      </c>
      <c r="D32" s="106">
        <f>WK01_Sechskampf!C5</f>
        <v>0</v>
      </c>
      <c r="E32" s="128">
        <f>WK01_Sechskampf!D5</f>
        <v>0</v>
      </c>
      <c r="F32" s="107"/>
    </row>
    <row r="33" spans="1:6" x14ac:dyDescent="0.25">
      <c r="A33" s="108">
        <f>Deckblatt!$D$6</f>
        <v>0</v>
      </c>
      <c r="B33" s="126" t="s">
        <v>67</v>
      </c>
      <c r="C33" s="131">
        <f>WK01_Sechskampf!B6</f>
        <v>0</v>
      </c>
      <c r="D33" s="110">
        <f>WK01_Sechskampf!C6</f>
        <v>0</v>
      </c>
      <c r="E33" s="129">
        <f>WK01_Sechskampf!D6</f>
        <v>0</v>
      </c>
      <c r="F33" s="111"/>
    </row>
    <row r="34" spans="1:6" x14ac:dyDescent="0.25">
      <c r="A34" s="108">
        <f>Deckblatt!$D$6</f>
        <v>0</v>
      </c>
      <c r="B34" s="126" t="s">
        <v>67</v>
      </c>
      <c r="C34" s="131">
        <f>WK01_Sechskampf!B7</f>
        <v>0</v>
      </c>
      <c r="D34" s="110">
        <f>WK01_Sechskampf!C7</f>
        <v>0</v>
      </c>
      <c r="E34" s="129">
        <f>WK01_Sechskampf!D7</f>
        <v>0</v>
      </c>
      <c r="F34" s="111"/>
    </row>
    <row r="35" spans="1:6" x14ac:dyDescent="0.25">
      <c r="A35" s="108">
        <f>Deckblatt!$D$6</f>
        <v>0</v>
      </c>
      <c r="B35" s="126" t="s">
        <v>67</v>
      </c>
      <c r="C35" s="131">
        <f>WK01_Sechskampf!B8</f>
        <v>0</v>
      </c>
      <c r="D35" s="110">
        <f>WK01_Sechskampf!C8</f>
        <v>0</v>
      </c>
      <c r="E35" s="129">
        <f>WK01_Sechskampf!D8</f>
        <v>0</v>
      </c>
      <c r="F35" s="111"/>
    </row>
    <row r="36" spans="1:6" ht="15.75" thickBot="1" x14ac:dyDescent="0.3">
      <c r="A36" s="112">
        <f>Deckblatt!$D$6</f>
        <v>0</v>
      </c>
      <c r="B36" s="127" t="s">
        <v>67</v>
      </c>
      <c r="C36" s="132">
        <f>WK01_Sechskampf!B9</f>
        <v>0</v>
      </c>
      <c r="D36" s="114">
        <f>WK01_Sechskampf!C9</f>
        <v>0</v>
      </c>
      <c r="E36" s="130">
        <f>WK01_Sechskampf!D9</f>
        <v>0</v>
      </c>
      <c r="F36" s="115"/>
    </row>
  </sheetData>
  <sheetProtection password="BA1C" sheet="1" objects="1" scenarios="1"/>
  <mergeCells count="5">
    <mergeCell ref="A1:F1"/>
    <mergeCell ref="A2:F2"/>
    <mergeCell ref="A3:F3"/>
    <mergeCell ref="A4:F4"/>
    <mergeCell ref="C5:F5"/>
  </mergeCells>
  <pageMargins left="0.23622047244094491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E1" sqref="E1:H1"/>
    </sheetView>
  </sheetViews>
  <sheetFormatPr baseColWidth="10" defaultRowHeight="15" x14ac:dyDescent="0.25"/>
  <cols>
    <col min="1" max="1" width="7.85546875" customWidth="1"/>
    <col min="2" max="2" width="18.5703125" customWidth="1"/>
    <col min="3" max="3" width="18.7109375" customWidth="1"/>
    <col min="4" max="4" width="9.28515625" customWidth="1"/>
    <col min="5" max="5" width="10" customWidth="1"/>
  </cols>
  <sheetData>
    <row r="1" spans="1:8" ht="27.95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</row>
    <row r="2" spans="1:8" ht="27.95" customHeight="1" x14ac:dyDescent="0.25">
      <c r="A2" s="20" t="s">
        <v>28</v>
      </c>
      <c r="B2" s="212" t="s">
        <v>69</v>
      </c>
      <c r="C2" s="213"/>
      <c r="D2" s="213"/>
      <c r="E2" s="214" t="s">
        <v>70</v>
      </c>
      <c r="F2" s="215"/>
      <c r="G2" s="216"/>
      <c r="H2" s="116" t="s">
        <v>49</v>
      </c>
    </row>
    <row r="3" spans="1:8" ht="27.95" customHeight="1" x14ac:dyDescent="0.25">
      <c r="A3" s="19" t="s">
        <v>8</v>
      </c>
      <c r="B3" s="217"/>
      <c r="C3" s="218"/>
      <c r="D3" s="219"/>
      <c r="E3" s="220" t="s">
        <v>29</v>
      </c>
      <c r="F3" s="221"/>
      <c r="G3" s="222"/>
      <c r="H3" s="84"/>
    </row>
    <row r="4" spans="1:8" ht="29.25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</row>
    <row r="5" spans="1:8" ht="36" customHeight="1" x14ac:dyDescent="0.25">
      <c r="A5" s="12">
        <v>1</v>
      </c>
      <c r="B5" s="69"/>
      <c r="C5" s="70"/>
      <c r="D5" s="73"/>
      <c r="E5" s="38"/>
      <c r="F5" s="38"/>
      <c r="G5" s="38"/>
      <c r="H5" s="38"/>
    </row>
    <row r="6" spans="1:8" ht="36" customHeight="1" x14ac:dyDescent="0.25">
      <c r="A6" s="12">
        <v>2</v>
      </c>
      <c r="B6" s="69"/>
      <c r="C6" s="70"/>
      <c r="D6" s="73"/>
      <c r="E6" s="38"/>
      <c r="F6" s="38"/>
      <c r="G6" s="38"/>
      <c r="H6" s="38"/>
    </row>
    <row r="7" spans="1:8" ht="36" customHeight="1" x14ac:dyDescent="0.25">
      <c r="A7" s="12">
        <v>3</v>
      </c>
      <c r="B7" s="69"/>
      <c r="C7" s="70"/>
      <c r="D7" s="73"/>
      <c r="E7" s="38"/>
      <c r="F7" s="38"/>
      <c r="G7" s="38"/>
      <c r="H7" s="38"/>
    </row>
    <row r="8" spans="1:8" ht="36" customHeight="1" x14ac:dyDescent="0.25">
      <c r="A8" s="14">
        <v>4</v>
      </c>
      <c r="B8" s="71"/>
      <c r="C8" s="22"/>
      <c r="D8" s="74"/>
      <c r="E8" s="39"/>
      <c r="F8" s="39"/>
      <c r="G8" s="39"/>
      <c r="H8" s="39"/>
    </row>
    <row r="9" spans="1:8" ht="36" customHeight="1" x14ac:dyDescent="0.25">
      <c r="A9" s="13">
        <v>5</v>
      </c>
      <c r="B9" s="72"/>
      <c r="C9" s="3"/>
      <c r="D9" s="75"/>
      <c r="E9" s="40"/>
      <c r="F9" s="40"/>
      <c r="G9" s="40"/>
      <c r="H9" s="40"/>
    </row>
    <row r="10" spans="1:8" ht="173.25" customHeight="1" x14ac:dyDescent="0.25"/>
    <row r="11" spans="1:8" ht="26.1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</row>
    <row r="12" spans="1:8" ht="26.1" customHeight="1" x14ac:dyDescent="0.25">
      <c r="A12" s="18" t="s">
        <v>28</v>
      </c>
      <c r="B12" s="225" t="str">
        <f>B2</f>
        <v>Verein/Mannschaft-Nr.I</v>
      </c>
      <c r="C12" s="226"/>
      <c r="D12" s="226"/>
      <c r="E12" s="214" t="s">
        <v>68</v>
      </c>
      <c r="F12" s="215"/>
      <c r="G12" s="216"/>
      <c r="H12" s="83" t="str">
        <f>H2</f>
        <v>06</v>
      </c>
    </row>
    <row r="13" spans="1:8" ht="26.1" customHeight="1" x14ac:dyDescent="0.25">
      <c r="A13" s="19" t="s">
        <v>8</v>
      </c>
      <c r="B13" s="217"/>
      <c r="C13" s="218"/>
      <c r="D13" s="219"/>
      <c r="E13" s="220" t="s">
        <v>29</v>
      </c>
      <c r="F13" s="221"/>
      <c r="G13" s="222"/>
      <c r="H13" s="86">
        <f>H3</f>
        <v>0</v>
      </c>
    </row>
    <row r="14" spans="1:8" ht="26.1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</row>
    <row r="15" spans="1:8" ht="36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</row>
    <row r="16" spans="1:8" ht="36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</row>
    <row r="17" spans="1:8" ht="36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</row>
    <row r="18" spans="1:8" ht="36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</row>
    <row r="19" spans="1:8" ht="36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</row>
  </sheetData>
  <mergeCells count="14">
    <mergeCell ref="B12:D12"/>
    <mergeCell ref="E11:H11"/>
    <mergeCell ref="E12:G12"/>
    <mergeCell ref="B13:D13"/>
    <mergeCell ref="E13:G13"/>
    <mergeCell ref="C11:D11"/>
    <mergeCell ref="B2:D2"/>
    <mergeCell ref="E2:G2"/>
    <mergeCell ref="B3:D3"/>
    <mergeCell ref="E3:G3"/>
    <mergeCell ref="A1:B1"/>
    <mergeCell ref="C1:D1"/>
    <mergeCell ref="E1:H1"/>
    <mergeCell ref="A11:B11"/>
  </mergeCells>
  <pageMargins left="0.51181102362204722" right="0.11811023622047245" top="0.78740157480314965" bottom="0.78740157480314965" header="0.31496062992125984" footer="0.31496062992125984"/>
  <pageSetup paperSize="9" scale="9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604"/>
  <sheetViews>
    <sheetView showGridLines="0" workbookViewId="0">
      <selection activeCell="C1" sqref="C1:D1"/>
    </sheetView>
  </sheetViews>
  <sheetFormatPr baseColWidth="10" defaultRowHeight="15" x14ac:dyDescent="0.25"/>
  <cols>
    <col min="1" max="1" width="8" customWidth="1"/>
    <col min="2" max="2" width="18.42578125" customWidth="1"/>
    <col min="3" max="3" width="18.7109375" customWidth="1"/>
    <col min="4" max="4" width="8.42578125" customWidth="1"/>
    <col min="5" max="5" width="9.28515625" customWidth="1"/>
    <col min="7" max="7" width="10.85546875" customWidth="1"/>
    <col min="8" max="8" width="11.85546875" customWidth="1"/>
  </cols>
  <sheetData>
    <row r="1" spans="1:28" ht="27.95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61"/>
      <c r="W1" s="61"/>
      <c r="X1" s="61"/>
      <c r="Y1" s="61"/>
      <c r="Z1" s="61"/>
      <c r="AA1" s="61"/>
      <c r="AB1" s="61"/>
    </row>
    <row r="2" spans="1:28" ht="27.95" customHeight="1" x14ac:dyDescent="0.25">
      <c r="A2" s="20" t="s">
        <v>28</v>
      </c>
      <c r="B2" s="212" t="s">
        <v>71</v>
      </c>
      <c r="C2" s="213"/>
      <c r="D2" s="227"/>
      <c r="E2" s="214" t="s">
        <v>70</v>
      </c>
      <c r="F2" s="215"/>
      <c r="G2" s="216"/>
      <c r="H2" s="116" t="s">
        <v>50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61"/>
      <c r="W2" s="61"/>
      <c r="X2" s="61"/>
      <c r="Y2" s="61"/>
      <c r="Z2" s="61"/>
      <c r="AA2" s="61"/>
      <c r="AB2" s="61"/>
    </row>
    <row r="3" spans="1:28" ht="27.95" customHeight="1" x14ac:dyDescent="0.25">
      <c r="A3" s="19" t="s">
        <v>8</v>
      </c>
      <c r="B3" s="217"/>
      <c r="C3" s="218"/>
      <c r="D3" s="219"/>
      <c r="E3" s="220" t="s">
        <v>29</v>
      </c>
      <c r="F3" s="221"/>
      <c r="G3" s="222"/>
      <c r="H3" s="84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61"/>
      <c r="W3" s="61"/>
      <c r="X3" s="61"/>
      <c r="Y3" s="61"/>
      <c r="Z3" s="61"/>
      <c r="AA3" s="61"/>
      <c r="AB3" s="61"/>
    </row>
    <row r="4" spans="1:28" ht="27.95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61"/>
      <c r="W4" s="61"/>
      <c r="X4" s="61"/>
      <c r="Y4" s="61"/>
      <c r="Z4" s="61"/>
      <c r="AA4" s="61"/>
      <c r="AB4" s="61"/>
    </row>
    <row r="5" spans="1:28" ht="36" customHeight="1" x14ac:dyDescent="0.25">
      <c r="A5" s="12">
        <v>1</v>
      </c>
      <c r="B5" s="69"/>
      <c r="C5" s="70"/>
      <c r="D5" s="120"/>
      <c r="E5" s="38"/>
      <c r="F5" s="38"/>
      <c r="G5" s="38"/>
      <c r="H5" s="38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61"/>
      <c r="W5" s="61"/>
      <c r="X5" s="61"/>
      <c r="Y5" s="61"/>
      <c r="Z5" s="61"/>
      <c r="AA5" s="61"/>
      <c r="AB5" s="61"/>
    </row>
    <row r="6" spans="1:28" ht="36" customHeight="1" x14ac:dyDescent="0.25">
      <c r="A6" s="12">
        <v>2</v>
      </c>
      <c r="B6" s="69"/>
      <c r="C6" s="70"/>
      <c r="D6" s="120"/>
      <c r="E6" s="38"/>
      <c r="F6" s="38"/>
      <c r="G6" s="38"/>
      <c r="H6" s="38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61"/>
      <c r="W6" s="61"/>
      <c r="X6" s="61"/>
      <c r="Y6" s="61"/>
      <c r="Z6" s="61"/>
      <c r="AA6" s="61"/>
      <c r="AB6" s="61"/>
    </row>
    <row r="7" spans="1:28" ht="36" customHeight="1" x14ac:dyDescent="0.25">
      <c r="A7" s="12">
        <v>3</v>
      </c>
      <c r="B7" s="69"/>
      <c r="C7" s="70"/>
      <c r="D7" s="120"/>
      <c r="E7" s="38"/>
      <c r="F7" s="38"/>
      <c r="G7" s="38"/>
      <c r="H7" s="38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61"/>
      <c r="W7" s="61"/>
      <c r="X7" s="61"/>
      <c r="Y7" s="61"/>
      <c r="Z7" s="61"/>
      <c r="AA7" s="61"/>
      <c r="AB7" s="61"/>
    </row>
    <row r="8" spans="1:28" ht="36" customHeight="1" x14ac:dyDescent="0.25">
      <c r="A8" s="14">
        <v>4</v>
      </c>
      <c r="B8" s="71"/>
      <c r="C8" s="22"/>
      <c r="D8" s="121"/>
      <c r="E8" s="39"/>
      <c r="F8" s="39"/>
      <c r="G8" s="39"/>
      <c r="H8" s="39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61"/>
      <c r="W8" s="61"/>
      <c r="X8" s="61"/>
      <c r="Y8" s="61"/>
      <c r="Z8" s="61"/>
      <c r="AA8" s="61"/>
      <c r="AB8" s="61"/>
    </row>
    <row r="9" spans="1:28" ht="36" customHeight="1" x14ac:dyDescent="0.25">
      <c r="A9" s="13">
        <v>5</v>
      </c>
      <c r="B9" s="72"/>
      <c r="C9" s="3"/>
      <c r="D9" s="122"/>
      <c r="E9" s="40"/>
      <c r="F9" s="40"/>
      <c r="G9" s="40"/>
      <c r="H9" s="4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61"/>
      <c r="W9" s="61"/>
      <c r="X9" s="61"/>
      <c r="Y9" s="61"/>
      <c r="Z9" s="61"/>
      <c r="AA9" s="61"/>
      <c r="AB9" s="61"/>
    </row>
    <row r="10" spans="1:28" ht="172.5" customHeight="1" x14ac:dyDescent="0.25"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61"/>
      <c r="W10" s="61"/>
      <c r="X10" s="61"/>
      <c r="Y10" s="61"/>
      <c r="Z10" s="61"/>
      <c r="AA10" s="61"/>
      <c r="AB10" s="61"/>
    </row>
    <row r="11" spans="1:28" ht="27.95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61"/>
      <c r="W11" s="61"/>
      <c r="X11" s="61"/>
      <c r="Y11" s="61"/>
      <c r="Z11" s="61"/>
      <c r="AA11" s="61"/>
      <c r="AB11" s="61"/>
    </row>
    <row r="12" spans="1:28" ht="27.95" customHeight="1" x14ac:dyDescent="0.25">
      <c r="A12" s="18" t="s">
        <v>28</v>
      </c>
      <c r="B12" s="225" t="str">
        <f>B2</f>
        <v>Verein/Mannschaft-Nr.II</v>
      </c>
      <c r="C12" s="226"/>
      <c r="D12" s="228"/>
      <c r="E12" s="214" t="s">
        <v>68</v>
      </c>
      <c r="F12" s="215"/>
      <c r="G12" s="216"/>
      <c r="H12" s="83" t="str">
        <f>H2</f>
        <v>05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61"/>
      <c r="W12" s="61"/>
      <c r="X12" s="61"/>
      <c r="Y12" s="61"/>
      <c r="Z12" s="61"/>
      <c r="AA12" s="61"/>
      <c r="AB12" s="61"/>
    </row>
    <row r="13" spans="1:28" ht="27.95" customHeight="1" x14ac:dyDescent="0.25">
      <c r="A13" s="19" t="s">
        <v>8</v>
      </c>
      <c r="B13" s="217"/>
      <c r="C13" s="218"/>
      <c r="D13" s="219"/>
      <c r="E13" s="220" t="s">
        <v>29</v>
      </c>
      <c r="F13" s="221"/>
      <c r="G13" s="222"/>
      <c r="H13" s="86">
        <f>H3</f>
        <v>0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61"/>
      <c r="W13" s="61"/>
      <c r="X13" s="61"/>
      <c r="Y13" s="61"/>
      <c r="Z13" s="61"/>
      <c r="AA13" s="61"/>
      <c r="AB13" s="61"/>
    </row>
    <row r="14" spans="1:28" ht="27.95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61"/>
      <c r="W14" s="61"/>
      <c r="X14" s="61"/>
      <c r="Y14" s="61"/>
      <c r="Z14" s="61"/>
      <c r="AA14" s="61"/>
      <c r="AB14" s="61"/>
    </row>
    <row r="15" spans="1:28" ht="36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61"/>
      <c r="W15" s="61"/>
      <c r="X15" s="61"/>
      <c r="Y15" s="61"/>
      <c r="Z15" s="61"/>
      <c r="AA15" s="61"/>
      <c r="AB15" s="61"/>
    </row>
    <row r="16" spans="1:28" ht="36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61"/>
      <c r="W16" s="61"/>
      <c r="X16" s="61"/>
      <c r="Y16" s="61"/>
      <c r="Z16" s="61"/>
      <c r="AA16" s="61"/>
      <c r="AB16" s="61"/>
    </row>
    <row r="17" spans="1:28" ht="36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61"/>
      <c r="W17" s="61"/>
      <c r="X17" s="61"/>
      <c r="Y17" s="61"/>
      <c r="Z17" s="61"/>
      <c r="AA17" s="61"/>
      <c r="AB17" s="61"/>
    </row>
    <row r="18" spans="1:28" ht="36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61"/>
      <c r="W18" s="61"/>
      <c r="X18" s="61"/>
      <c r="Y18" s="61"/>
      <c r="Z18" s="61"/>
      <c r="AA18" s="61"/>
      <c r="AB18" s="61"/>
    </row>
    <row r="19" spans="1:28" ht="36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61"/>
      <c r="W19" s="61"/>
      <c r="X19" s="61"/>
      <c r="Y19" s="61"/>
      <c r="Z19" s="61"/>
      <c r="AA19" s="61"/>
      <c r="AB19" s="61"/>
    </row>
    <row r="20" spans="1:28" ht="10.5" customHeight="1" x14ac:dyDescent="0.25"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61"/>
      <c r="W20" s="61"/>
      <c r="X20" s="61"/>
      <c r="Y20" s="61"/>
      <c r="Z20" s="61"/>
      <c r="AA20" s="61"/>
      <c r="AB20" s="61"/>
    </row>
    <row r="21" spans="1:28" x14ac:dyDescent="0.25"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x14ac:dyDescent="0.25"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x14ac:dyDescent="0.25"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5"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5"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x14ac:dyDescent="0.25"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5"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5"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9:28" x14ac:dyDescent="0.25"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9:28" x14ac:dyDescent="0.25"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9:28" x14ac:dyDescent="0.25"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9:28" x14ac:dyDescent="0.25"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9:28" x14ac:dyDescent="0.25"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9:28" x14ac:dyDescent="0.25"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9:28" x14ac:dyDescent="0.25"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9:28" x14ac:dyDescent="0.25"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9:28" x14ac:dyDescent="0.25"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9:28" x14ac:dyDescent="0.25"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9:28" x14ac:dyDescent="0.25"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9:28" x14ac:dyDescent="0.25"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9:28" x14ac:dyDescent="0.25"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9:28" x14ac:dyDescent="0.25"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9:28" x14ac:dyDescent="0.25"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9:28" x14ac:dyDescent="0.25"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9:28" x14ac:dyDescent="0.25"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9:28" x14ac:dyDescent="0.25"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9:28" x14ac:dyDescent="0.25"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9:28" x14ac:dyDescent="0.25"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9:28" x14ac:dyDescent="0.25"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9:28" x14ac:dyDescent="0.25"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9:28" x14ac:dyDescent="0.25"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9:28" x14ac:dyDescent="0.25"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9:28" x14ac:dyDescent="0.25"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9:28" x14ac:dyDescent="0.25"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9:28" x14ac:dyDescent="0.25"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9:28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9:28" x14ac:dyDescent="0.25"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9:28" x14ac:dyDescent="0.25"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9:28" x14ac:dyDescent="0.25"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9:28" x14ac:dyDescent="0.25"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9:28" x14ac:dyDescent="0.25"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9:28" x14ac:dyDescent="0.25"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9:28" x14ac:dyDescent="0.25"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9:28" x14ac:dyDescent="0.25"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9:28" x14ac:dyDescent="0.25"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9:28" x14ac:dyDescent="0.25"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9:28" x14ac:dyDescent="0.25"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9:28" x14ac:dyDescent="0.25"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9:28" x14ac:dyDescent="0.25"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9:28" x14ac:dyDescent="0.25"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9:28" x14ac:dyDescent="0.25"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9:28" x14ac:dyDescent="0.25"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9:28" x14ac:dyDescent="0.25"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9:28" x14ac:dyDescent="0.25"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9:28" x14ac:dyDescent="0.25"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9:28" x14ac:dyDescent="0.25"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9:28" x14ac:dyDescent="0.25"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9:28" x14ac:dyDescent="0.25"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9:28" x14ac:dyDescent="0.25"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9:28" x14ac:dyDescent="0.25"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9:28" x14ac:dyDescent="0.25"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9:28" x14ac:dyDescent="0.25"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9:28" x14ac:dyDescent="0.25"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9:28" x14ac:dyDescent="0.25"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9:28" x14ac:dyDescent="0.25"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9:28" x14ac:dyDescent="0.25"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9:28" x14ac:dyDescent="0.25"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9:28" x14ac:dyDescent="0.25"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9:28" x14ac:dyDescent="0.25"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9:28" x14ac:dyDescent="0.25"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9:28" x14ac:dyDescent="0.25"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9:28" x14ac:dyDescent="0.25"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9:28" x14ac:dyDescent="0.25"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9:28" x14ac:dyDescent="0.25"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9:28" x14ac:dyDescent="0.25"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9:28" x14ac:dyDescent="0.25"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9:28" x14ac:dyDescent="0.25"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9:28" x14ac:dyDescent="0.25"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9:28" x14ac:dyDescent="0.25"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9:28" x14ac:dyDescent="0.25"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9:28" x14ac:dyDescent="0.25"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9:28" x14ac:dyDescent="0.25"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9:28" x14ac:dyDescent="0.25"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9:28" x14ac:dyDescent="0.25"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9:28" x14ac:dyDescent="0.25"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</row>
    <row r="110" spans="9:28" x14ac:dyDescent="0.25"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</row>
    <row r="111" spans="9:28" x14ac:dyDescent="0.25"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</row>
    <row r="112" spans="9:28" x14ac:dyDescent="0.25"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</row>
    <row r="113" spans="9:28" x14ac:dyDescent="0.25"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9:28" x14ac:dyDescent="0.25"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9:28" x14ac:dyDescent="0.25"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9:28" x14ac:dyDescent="0.25"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9:28" x14ac:dyDescent="0.25"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9:28" x14ac:dyDescent="0.25"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9:28" x14ac:dyDescent="0.25"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9:28" x14ac:dyDescent="0.25"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9:28" x14ac:dyDescent="0.25"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9:28" x14ac:dyDescent="0.25"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9:28" x14ac:dyDescent="0.25"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9:28" x14ac:dyDescent="0.25"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9:28" x14ac:dyDescent="0.25"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9:28" x14ac:dyDescent="0.25"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9:28" x14ac:dyDescent="0.25"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9:28" x14ac:dyDescent="0.25"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9:28" x14ac:dyDescent="0.25"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9:28" x14ac:dyDescent="0.25"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9:28" x14ac:dyDescent="0.25"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9:28" x14ac:dyDescent="0.25"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9:28" x14ac:dyDescent="0.25"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9:28" x14ac:dyDescent="0.25"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9:28" x14ac:dyDescent="0.25"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9:28" x14ac:dyDescent="0.25"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9:28" x14ac:dyDescent="0.25"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9:28" x14ac:dyDescent="0.25"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9:28" x14ac:dyDescent="0.25"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9:28" x14ac:dyDescent="0.25"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9:28" x14ac:dyDescent="0.25"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9:28" x14ac:dyDescent="0.25"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9:28" x14ac:dyDescent="0.25"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9:28" x14ac:dyDescent="0.25"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9:28" x14ac:dyDescent="0.25"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9:28" x14ac:dyDescent="0.25"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9:28" x14ac:dyDescent="0.25"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9:28" x14ac:dyDescent="0.25"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9:28" x14ac:dyDescent="0.25"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9:28" x14ac:dyDescent="0.25"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9:28" x14ac:dyDescent="0.25"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9:28" x14ac:dyDescent="0.25"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9:28" x14ac:dyDescent="0.25"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9:28" x14ac:dyDescent="0.25"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9:28" x14ac:dyDescent="0.25"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9:28" x14ac:dyDescent="0.25"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9:28" x14ac:dyDescent="0.25"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9:28" x14ac:dyDescent="0.25"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9:28" x14ac:dyDescent="0.25"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9:28" x14ac:dyDescent="0.25"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9:28" x14ac:dyDescent="0.25"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</row>
    <row r="162" spans="9:28" x14ac:dyDescent="0.25"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</row>
    <row r="163" spans="9:28" x14ac:dyDescent="0.25"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9:28" x14ac:dyDescent="0.25"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  <row r="165" spans="9:28" x14ac:dyDescent="0.25"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</row>
    <row r="166" spans="9:28" x14ac:dyDescent="0.25"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</row>
    <row r="167" spans="9:28" x14ac:dyDescent="0.25"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</row>
    <row r="168" spans="9:28" x14ac:dyDescent="0.25"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</row>
    <row r="169" spans="9:28" x14ac:dyDescent="0.25"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</row>
    <row r="170" spans="9:28" x14ac:dyDescent="0.25"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</row>
    <row r="171" spans="9:28" x14ac:dyDescent="0.25"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</row>
    <row r="172" spans="9:28" x14ac:dyDescent="0.25"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</row>
    <row r="173" spans="9:28" x14ac:dyDescent="0.25"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</row>
    <row r="174" spans="9:28" x14ac:dyDescent="0.25"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</row>
    <row r="175" spans="9:28" x14ac:dyDescent="0.25"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</row>
    <row r="176" spans="9:28" x14ac:dyDescent="0.25"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</row>
    <row r="177" spans="9:28" x14ac:dyDescent="0.25"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</row>
    <row r="178" spans="9:28" x14ac:dyDescent="0.25"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</row>
    <row r="179" spans="9:28" x14ac:dyDescent="0.25"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</row>
    <row r="180" spans="9:28" x14ac:dyDescent="0.25"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</row>
    <row r="181" spans="9:28" x14ac:dyDescent="0.25"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</row>
    <row r="182" spans="9:28" x14ac:dyDescent="0.25"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</row>
    <row r="183" spans="9:28" x14ac:dyDescent="0.25"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</row>
    <row r="184" spans="9:28" x14ac:dyDescent="0.25"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</row>
    <row r="185" spans="9:28" x14ac:dyDescent="0.25"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</row>
    <row r="186" spans="9:28" x14ac:dyDescent="0.25"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</row>
    <row r="187" spans="9:28" x14ac:dyDescent="0.25"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</row>
    <row r="188" spans="9:28" x14ac:dyDescent="0.25"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</row>
    <row r="189" spans="9:28" x14ac:dyDescent="0.25"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</row>
    <row r="190" spans="9:28" x14ac:dyDescent="0.25"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</row>
    <row r="191" spans="9:28" x14ac:dyDescent="0.25"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</row>
    <row r="192" spans="9:28" x14ac:dyDescent="0.25"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</row>
    <row r="193" spans="9:28" x14ac:dyDescent="0.25"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</row>
    <row r="194" spans="9:28" x14ac:dyDescent="0.25"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</row>
    <row r="195" spans="9:28" x14ac:dyDescent="0.25"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</row>
    <row r="196" spans="9:28" x14ac:dyDescent="0.25"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</row>
    <row r="197" spans="9:28" x14ac:dyDescent="0.25"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</row>
    <row r="198" spans="9:28" x14ac:dyDescent="0.25"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</row>
    <row r="199" spans="9:28" x14ac:dyDescent="0.25"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</row>
    <row r="200" spans="9:28" x14ac:dyDescent="0.25"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</row>
    <row r="201" spans="9:28" x14ac:dyDescent="0.25"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</row>
    <row r="202" spans="9:28" x14ac:dyDescent="0.25"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</row>
    <row r="203" spans="9:28" x14ac:dyDescent="0.25"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</row>
    <row r="204" spans="9:28" x14ac:dyDescent="0.25"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</row>
    <row r="205" spans="9:28" x14ac:dyDescent="0.25"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</row>
    <row r="206" spans="9:28" x14ac:dyDescent="0.25"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</row>
    <row r="207" spans="9:28" x14ac:dyDescent="0.25"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</row>
    <row r="208" spans="9:28" x14ac:dyDescent="0.25"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</row>
    <row r="209" spans="9:28" x14ac:dyDescent="0.25"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</row>
    <row r="210" spans="9:28" x14ac:dyDescent="0.25"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</row>
    <row r="211" spans="9:28" x14ac:dyDescent="0.25"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</row>
    <row r="212" spans="9:28" x14ac:dyDescent="0.25"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</row>
    <row r="213" spans="9:28" x14ac:dyDescent="0.25"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</row>
    <row r="214" spans="9:28" x14ac:dyDescent="0.25"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</row>
    <row r="215" spans="9:28" x14ac:dyDescent="0.25"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</row>
    <row r="216" spans="9:28" x14ac:dyDescent="0.25"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</row>
    <row r="217" spans="9:28" x14ac:dyDescent="0.25"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</row>
    <row r="218" spans="9:28" x14ac:dyDescent="0.25"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</row>
    <row r="219" spans="9:28" x14ac:dyDescent="0.25"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</row>
    <row r="220" spans="9:28" x14ac:dyDescent="0.25"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</row>
    <row r="221" spans="9:28" x14ac:dyDescent="0.25"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</row>
    <row r="222" spans="9:28" x14ac:dyDescent="0.25"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</row>
    <row r="223" spans="9:28" x14ac:dyDescent="0.25"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</row>
    <row r="224" spans="9:28" x14ac:dyDescent="0.25"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</row>
    <row r="225" spans="9:28" x14ac:dyDescent="0.25"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</row>
    <row r="226" spans="9:28" x14ac:dyDescent="0.25"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</row>
    <row r="227" spans="9:28" x14ac:dyDescent="0.25"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</row>
    <row r="228" spans="9:28" x14ac:dyDescent="0.25"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</row>
    <row r="229" spans="9:28" x14ac:dyDescent="0.25"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</row>
    <row r="230" spans="9:28" x14ac:dyDescent="0.25"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</row>
    <row r="231" spans="9:28" x14ac:dyDescent="0.25"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</row>
    <row r="232" spans="9:28" x14ac:dyDescent="0.25"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</row>
    <row r="233" spans="9:28" x14ac:dyDescent="0.25"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</row>
    <row r="234" spans="9:28" x14ac:dyDescent="0.25"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</row>
    <row r="235" spans="9:28" x14ac:dyDescent="0.25"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</row>
    <row r="236" spans="9:28" x14ac:dyDescent="0.25"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</row>
    <row r="237" spans="9:28" x14ac:dyDescent="0.25"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</row>
    <row r="238" spans="9:28" x14ac:dyDescent="0.25"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</row>
    <row r="239" spans="9:28" x14ac:dyDescent="0.25"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</row>
    <row r="240" spans="9:28" x14ac:dyDescent="0.25"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</row>
    <row r="241" spans="9:28" x14ac:dyDescent="0.25"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</row>
    <row r="242" spans="9:28" x14ac:dyDescent="0.25"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</row>
    <row r="243" spans="9:28" x14ac:dyDescent="0.25"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</row>
    <row r="244" spans="9:28" x14ac:dyDescent="0.25"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</row>
    <row r="245" spans="9:28" x14ac:dyDescent="0.25"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</row>
    <row r="246" spans="9:28" x14ac:dyDescent="0.25"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</row>
    <row r="247" spans="9:28" x14ac:dyDescent="0.25"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</row>
    <row r="248" spans="9:28" x14ac:dyDescent="0.25"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</row>
    <row r="249" spans="9:28" x14ac:dyDescent="0.25"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</row>
    <row r="250" spans="9:28" x14ac:dyDescent="0.25"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</row>
    <row r="251" spans="9:28" x14ac:dyDescent="0.25"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</row>
    <row r="252" spans="9:28" x14ac:dyDescent="0.25"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</row>
    <row r="253" spans="9:28" x14ac:dyDescent="0.25"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</row>
    <row r="254" spans="9:28" x14ac:dyDescent="0.25"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</row>
    <row r="255" spans="9:28" x14ac:dyDescent="0.25"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</row>
    <row r="256" spans="9:28" x14ac:dyDescent="0.25"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</row>
    <row r="257" spans="9:28" x14ac:dyDescent="0.25"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</row>
    <row r="258" spans="9:28" x14ac:dyDescent="0.25"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</row>
    <row r="259" spans="9:28" x14ac:dyDescent="0.25"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</row>
    <row r="260" spans="9:28" x14ac:dyDescent="0.25"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</row>
    <row r="261" spans="9:28" x14ac:dyDescent="0.25"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</row>
    <row r="262" spans="9:28" x14ac:dyDescent="0.25"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</row>
    <row r="263" spans="9:28" x14ac:dyDescent="0.25"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</row>
    <row r="264" spans="9:28" x14ac:dyDescent="0.25"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</row>
    <row r="265" spans="9:28" x14ac:dyDescent="0.25"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</row>
    <row r="266" spans="9:28" x14ac:dyDescent="0.25"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</row>
    <row r="267" spans="9:28" x14ac:dyDescent="0.25"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</row>
    <row r="268" spans="9:28" x14ac:dyDescent="0.25"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</row>
    <row r="269" spans="9:28" x14ac:dyDescent="0.25"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</row>
    <row r="270" spans="9:28" x14ac:dyDescent="0.25"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</row>
    <row r="271" spans="9:28" x14ac:dyDescent="0.25"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</row>
    <row r="272" spans="9:28" x14ac:dyDescent="0.25"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</row>
    <row r="273" spans="9:28" x14ac:dyDescent="0.25"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</row>
    <row r="274" spans="9:28" x14ac:dyDescent="0.25"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</row>
    <row r="275" spans="9:28" x14ac:dyDescent="0.25"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</row>
    <row r="276" spans="9:28" x14ac:dyDescent="0.25"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</row>
    <row r="277" spans="9:28" x14ac:dyDescent="0.25"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</row>
    <row r="278" spans="9:28" x14ac:dyDescent="0.25"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</row>
    <row r="279" spans="9:28" x14ac:dyDescent="0.25"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</row>
    <row r="280" spans="9:28" x14ac:dyDescent="0.25"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</row>
    <row r="281" spans="9:28" x14ac:dyDescent="0.25"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</row>
    <row r="282" spans="9:28" x14ac:dyDescent="0.25"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</row>
    <row r="283" spans="9:28" x14ac:dyDescent="0.25"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</row>
    <row r="284" spans="9:28" x14ac:dyDescent="0.25"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</row>
    <row r="285" spans="9:28" x14ac:dyDescent="0.25"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</row>
    <row r="286" spans="9:28" x14ac:dyDescent="0.25"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</row>
    <row r="287" spans="9:28" x14ac:dyDescent="0.25"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</row>
    <row r="288" spans="9:28" x14ac:dyDescent="0.25"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</row>
    <row r="289" spans="9:28" x14ac:dyDescent="0.25"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</row>
    <row r="290" spans="9:28" x14ac:dyDescent="0.25"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</row>
    <row r="291" spans="9:28" x14ac:dyDescent="0.25"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</row>
    <row r="292" spans="9:28" x14ac:dyDescent="0.25"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</row>
    <row r="293" spans="9:28" x14ac:dyDescent="0.25"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</row>
    <row r="294" spans="9:28" x14ac:dyDescent="0.25"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</row>
    <row r="295" spans="9:28" x14ac:dyDescent="0.25"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</row>
    <row r="296" spans="9:28" x14ac:dyDescent="0.25"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</row>
    <row r="297" spans="9:28" x14ac:dyDescent="0.25"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</row>
    <row r="298" spans="9:28" x14ac:dyDescent="0.25"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</row>
    <row r="299" spans="9:28" x14ac:dyDescent="0.25"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</row>
    <row r="300" spans="9:28" x14ac:dyDescent="0.25"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</row>
    <row r="301" spans="9:28" x14ac:dyDescent="0.25"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</row>
    <row r="302" spans="9:28" x14ac:dyDescent="0.25"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</row>
    <row r="303" spans="9:28" x14ac:dyDescent="0.25"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</row>
    <row r="304" spans="9:28" x14ac:dyDescent="0.25"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</row>
    <row r="305" spans="9:28" x14ac:dyDescent="0.25"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</row>
    <row r="306" spans="9:28" x14ac:dyDescent="0.25"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</row>
    <row r="307" spans="9:28" x14ac:dyDescent="0.25"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</row>
    <row r="308" spans="9:28" x14ac:dyDescent="0.25"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</row>
    <row r="309" spans="9:28" x14ac:dyDescent="0.25"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</row>
    <row r="310" spans="9:28" x14ac:dyDescent="0.25"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</row>
    <row r="311" spans="9:28" x14ac:dyDescent="0.25"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</row>
    <row r="312" spans="9:28" x14ac:dyDescent="0.25"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</row>
    <row r="313" spans="9:28" x14ac:dyDescent="0.25"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</row>
    <row r="314" spans="9:28" x14ac:dyDescent="0.25"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</row>
    <row r="315" spans="9:28" x14ac:dyDescent="0.25"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</row>
    <row r="316" spans="9:28" x14ac:dyDescent="0.25"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</row>
    <row r="317" spans="9:28" x14ac:dyDescent="0.25"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</row>
    <row r="318" spans="9:28" x14ac:dyDescent="0.25"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</row>
    <row r="319" spans="9:28" x14ac:dyDescent="0.25"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</row>
    <row r="320" spans="9:28" x14ac:dyDescent="0.25"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</row>
    <row r="321" spans="9:28" x14ac:dyDescent="0.25"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</row>
    <row r="322" spans="9:28" x14ac:dyDescent="0.25"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</row>
    <row r="323" spans="9:28" x14ac:dyDescent="0.25"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</row>
    <row r="324" spans="9:28" x14ac:dyDescent="0.25"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</row>
    <row r="325" spans="9:28" x14ac:dyDescent="0.25"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</row>
    <row r="326" spans="9:28" x14ac:dyDescent="0.25"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</row>
    <row r="327" spans="9:28" x14ac:dyDescent="0.25"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</row>
    <row r="328" spans="9:28" x14ac:dyDescent="0.25"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</row>
    <row r="329" spans="9:28" x14ac:dyDescent="0.25"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</row>
    <row r="330" spans="9:28" x14ac:dyDescent="0.25"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</row>
    <row r="331" spans="9:28" x14ac:dyDescent="0.25"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</row>
    <row r="332" spans="9:28" x14ac:dyDescent="0.25"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</row>
    <row r="333" spans="9:28" x14ac:dyDescent="0.25"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</row>
    <row r="334" spans="9:28" x14ac:dyDescent="0.25"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</row>
    <row r="335" spans="9:28" x14ac:dyDescent="0.25"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</row>
    <row r="336" spans="9:28" x14ac:dyDescent="0.25"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</row>
    <row r="337" spans="9:28" x14ac:dyDescent="0.25"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</row>
    <row r="338" spans="9:28" x14ac:dyDescent="0.25"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</row>
    <row r="339" spans="9:28" x14ac:dyDescent="0.25"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</row>
    <row r="340" spans="9:28" x14ac:dyDescent="0.25"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</row>
    <row r="341" spans="9:28" x14ac:dyDescent="0.25"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</row>
    <row r="342" spans="9:28" x14ac:dyDescent="0.25"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</row>
    <row r="343" spans="9:28" x14ac:dyDescent="0.25"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</row>
    <row r="344" spans="9:28" x14ac:dyDescent="0.25"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</row>
    <row r="345" spans="9:28" x14ac:dyDescent="0.25"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</row>
    <row r="346" spans="9:28" x14ac:dyDescent="0.25"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</row>
    <row r="347" spans="9:28" x14ac:dyDescent="0.25"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</row>
    <row r="348" spans="9:28" x14ac:dyDescent="0.25"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</row>
    <row r="349" spans="9:28" x14ac:dyDescent="0.25"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</row>
    <row r="350" spans="9:28" x14ac:dyDescent="0.25"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</row>
    <row r="351" spans="9:28" x14ac:dyDescent="0.25"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</row>
    <row r="352" spans="9:28" x14ac:dyDescent="0.25"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</row>
    <row r="353" spans="9:28" x14ac:dyDescent="0.25"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</row>
    <row r="354" spans="9:28" x14ac:dyDescent="0.25"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</row>
    <row r="355" spans="9:28" x14ac:dyDescent="0.25"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</row>
    <row r="356" spans="9:28" x14ac:dyDescent="0.25"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</row>
    <row r="357" spans="9:28" x14ac:dyDescent="0.25"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</row>
    <row r="358" spans="9:28" x14ac:dyDescent="0.25"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</row>
    <row r="359" spans="9:28" x14ac:dyDescent="0.25"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</row>
    <row r="360" spans="9:28" x14ac:dyDescent="0.25"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</row>
    <row r="361" spans="9:28" x14ac:dyDescent="0.25"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</row>
    <row r="362" spans="9:28" x14ac:dyDescent="0.25"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</row>
    <row r="363" spans="9:28" x14ac:dyDescent="0.25"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</row>
    <row r="364" spans="9:28" x14ac:dyDescent="0.25"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</row>
    <row r="365" spans="9:28" x14ac:dyDescent="0.25"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</row>
    <row r="366" spans="9:28" x14ac:dyDescent="0.25"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</row>
    <row r="367" spans="9:28" x14ac:dyDescent="0.25"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</row>
    <row r="368" spans="9:28" x14ac:dyDescent="0.25"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</row>
    <row r="369" spans="9:28" x14ac:dyDescent="0.25"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</row>
    <row r="370" spans="9:28" x14ac:dyDescent="0.25"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</row>
    <row r="371" spans="9:28" x14ac:dyDescent="0.25"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</row>
    <row r="372" spans="9:28" x14ac:dyDescent="0.25"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</row>
    <row r="373" spans="9:28" x14ac:dyDescent="0.25"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</row>
    <row r="374" spans="9:28" x14ac:dyDescent="0.25"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</row>
    <row r="375" spans="9:28" x14ac:dyDescent="0.25"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</row>
    <row r="376" spans="9:28" x14ac:dyDescent="0.25"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</row>
    <row r="377" spans="9:28" x14ac:dyDescent="0.25"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</row>
    <row r="378" spans="9:28" x14ac:dyDescent="0.25"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</row>
    <row r="379" spans="9:28" x14ac:dyDescent="0.25"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</row>
    <row r="380" spans="9:28" x14ac:dyDescent="0.25"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</row>
    <row r="381" spans="9:28" x14ac:dyDescent="0.25"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</row>
    <row r="382" spans="9:28" x14ac:dyDescent="0.25"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</row>
    <row r="383" spans="9:28" x14ac:dyDescent="0.25"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</row>
    <row r="384" spans="9:28" x14ac:dyDescent="0.25"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</row>
    <row r="385" spans="9:28" x14ac:dyDescent="0.25"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</row>
    <row r="386" spans="9:28" x14ac:dyDescent="0.25"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</row>
    <row r="387" spans="9:28" x14ac:dyDescent="0.25"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</row>
    <row r="388" spans="9:28" x14ac:dyDescent="0.25"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</row>
    <row r="389" spans="9:28" x14ac:dyDescent="0.25"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</row>
    <row r="390" spans="9:28" x14ac:dyDescent="0.25"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</row>
    <row r="391" spans="9:28" x14ac:dyDescent="0.25"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</row>
    <row r="392" spans="9:28" x14ac:dyDescent="0.25"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</row>
    <row r="393" spans="9:28" x14ac:dyDescent="0.25"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</row>
    <row r="394" spans="9:28" x14ac:dyDescent="0.25"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</row>
    <row r="395" spans="9:28" x14ac:dyDescent="0.25"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</row>
    <row r="396" spans="9:28" x14ac:dyDescent="0.25"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</row>
    <row r="397" spans="9:28" x14ac:dyDescent="0.25"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</row>
    <row r="398" spans="9:28" x14ac:dyDescent="0.25"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</row>
    <row r="399" spans="9:28" x14ac:dyDescent="0.25"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</row>
    <row r="400" spans="9:28" x14ac:dyDescent="0.25"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</row>
    <row r="401" spans="9:28" x14ac:dyDescent="0.25"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</row>
    <row r="402" spans="9:28" x14ac:dyDescent="0.25"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</row>
    <row r="403" spans="9:28" x14ac:dyDescent="0.25"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</row>
    <row r="404" spans="9:28" x14ac:dyDescent="0.25"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</row>
    <row r="405" spans="9:28" x14ac:dyDescent="0.25"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</row>
    <row r="406" spans="9:28" x14ac:dyDescent="0.25"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</row>
    <row r="407" spans="9:28" x14ac:dyDescent="0.25"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</row>
    <row r="408" spans="9:28" x14ac:dyDescent="0.25"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</row>
    <row r="409" spans="9:28" x14ac:dyDescent="0.25"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</row>
    <row r="410" spans="9:28" x14ac:dyDescent="0.25"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</row>
    <row r="411" spans="9:28" x14ac:dyDescent="0.25"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</row>
    <row r="412" spans="9:28" x14ac:dyDescent="0.25"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</row>
    <row r="413" spans="9:28" x14ac:dyDescent="0.25"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</row>
    <row r="414" spans="9:28" x14ac:dyDescent="0.25"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</row>
    <row r="415" spans="9:28" x14ac:dyDescent="0.25"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</row>
    <row r="416" spans="9:28" x14ac:dyDescent="0.25"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</row>
    <row r="417" spans="9:28" x14ac:dyDescent="0.25"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</row>
    <row r="418" spans="9:28" x14ac:dyDescent="0.25"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</row>
    <row r="419" spans="9:28" x14ac:dyDescent="0.25"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</row>
    <row r="420" spans="9:28" x14ac:dyDescent="0.25"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</row>
    <row r="421" spans="9:28" x14ac:dyDescent="0.25"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</row>
    <row r="422" spans="9:28" x14ac:dyDescent="0.25"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</row>
    <row r="423" spans="9:28" x14ac:dyDescent="0.25"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</row>
    <row r="424" spans="9:28" x14ac:dyDescent="0.25"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</row>
    <row r="425" spans="9:28" x14ac:dyDescent="0.25"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</row>
    <row r="426" spans="9:28" x14ac:dyDescent="0.25"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</row>
    <row r="427" spans="9:28" x14ac:dyDescent="0.25"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</row>
    <row r="428" spans="9:28" x14ac:dyDescent="0.25"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</row>
    <row r="429" spans="9:28" x14ac:dyDescent="0.25"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</row>
    <row r="430" spans="9:28" x14ac:dyDescent="0.25"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</row>
    <row r="431" spans="9:28" x14ac:dyDescent="0.25"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</row>
    <row r="432" spans="9:28" x14ac:dyDescent="0.25"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</row>
    <row r="433" spans="9:28" x14ac:dyDescent="0.25"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</row>
    <row r="434" spans="9:28" x14ac:dyDescent="0.25"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</row>
    <row r="435" spans="9:28" x14ac:dyDescent="0.25"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</row>
    <row r="436" spans="9:28" x14ac:dyDescent="0.25"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</row>
    <row r="437" spans="9:28" x14ac:dyDescent="0.25"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</row>
    <row r="438" spans="9:28" x14ac:dyDescent="0.25"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</row>
    <row r="439" spans="9:28" x14ac:dyDescent="0.25"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</row>
    <row r="440" spans="9:28" x14ac:dyDescent="0.25"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</row>
    <row r="441" spans="9:28" x14ac:dyDescent="0.25"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</row>
    <row r="442" spans="9:28" x14ac:dyDescent="0.25"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</row>
    <row r="443" spans="9:28" x14ac:dyDescent="0.25"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</row>
    <row r="444" spans="9:28" x14ac:dyDescent="0.25"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</row>
    <row r="445" spans="9:28" x14ac:dyDescent="0.25"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</row>
    <row r="446" spans="9:28" x14ac:dyDescent="0.25"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</row>
    <row r="447" spans="9:28" x14ac:dyDescent="0.25"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</row>
    <row r="448" spans="9:28" x14ac:dyDescent="0.25"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</row>
    <row r="449" spans="9:28" x14ac:dyDescent="0.25"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</row>
    <row r="450" spans="9:28" x14ac:dyDescent="0.25"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</row>
    <row r="451" spans="9:28" x14ac:dyDescent="0.25"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</row>
    <row r="452" spans="9:28" x14ac:dyDescent="0.25"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</row>
    <row r="453" spans="9:28" x14ac:dyDescent="0.25"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</row>
    <row r="454" spans="9:28" x14ac:dyDescent="0.25"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</row>
    <row r="455" spans="9:28" x14ac:dyDescent="0.25"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</row>
    <row r="456" spans="9:28" x14ac:dyDescent="0.25"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</row>
    <row r="457" spans="9:28" x14ac:dyDescent="0.25"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</row>
    <row r="458" spans="9:28" x14ac:dyDescent="0.25"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</row>
    <row r="459" spans="9:28" x14ac:dyDescent="0.25"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</row>
    <row r="460" spans="9:28" x14ac:dyDescent="0.25"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</row>
    <row r="461" spans="9:28" x14ac:dyDescent="0.25"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</row>
    <row r="462" spans="9:28" x14ac:dyDescent="0.25"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</row>
    <row r="463" spans="9:28" x14ac:dyDescent="0.25"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</row>
    <row r="464" spans="9:28" x14ac:dyDescent="0.25"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</row>
    <row r="465" spans="9:28" x14ac:dyDescent="0.25"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</row>
    <row r="466" spans="9:28" x14ac:dyDescent="0.25"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</row>
    <row r="467" spans="9:28" x14ac:dyDescent="0.25"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</row>
    <row r="468" spans="9:28" x14ac:dyDescent="0.25"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</row>
    <row r="469" spans="9:28" x14ac:dyDescent="0.25"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</row>
    <row r="470" spans="9:28" x14ac:dyDescent="0.25"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</row>
    <row r="471" spans="9:28" x14ac:dyDescent="0.25"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</row>
    <row r="472" spans="9:28" x14ac:dyDescent="0.25"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</row>
    <row r="473" spans="9:28" x14ac:dyDescent="0.25"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</row>
    <row r="474" spans="9:28" x14ac:dyDescent="0.25"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</row>
    <row r="475" spans="9:28" x14ac:dyDescent="0.25"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</row>
    <row r="476" spans="9:28" x14ac:dyDescent="0.25"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</row>
    <row r="477" spans="9:28" x14ac:dyDescent="0.25"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</row>
    <row r="478" spans="9:28" x14ac:dyDescent="0.25"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</row>
    <row r="479" spans="9:28" x14ac:dyDescent="0.25"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</row>
    <row r="480" spans="9:28" x14ac:dyDescent="0.25"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</row>
    <row r="481" spans="9:28" x14ac:dyDescent="0.25"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</row>
    <row r="482" spans="9:28" x14ac:dyDescent="0.25"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</row>
    <row r="483" spans="9:28" x14ac:dyDescent="0.25"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</row>
    <row r="484" spans="9:28" x14ac:dyDescent="0.25"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</row>
    <row r="485" spans="9:28" x14ac:dyDescent="0.25"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</row>
    <row r="486" spans="9:28" x14ac:dyDescent="0.25"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</row>
    <row r="487" spans="9:28" x14ac:dyDescent="0.25"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</row>
    <row r="488" spans="9:28" x14ac:dyDescent="0.25"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</row>
    <row r="489" spans="9:28" x14ac:dyDescent="0.25"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</row>
    <row r="490" spans="9:28" x14ac:dyDescent="0.25"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</row>
    <row r="491" spans="9:28" x14ac:dyDescent="0.25"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</row>
    <row r="492" spans="9:28" x14ac:dyDescent="0.25"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</row>
    <row r="493" spans="9:28" x14ac:dyDescent="0.25"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</row>
    <row r="494" spans="9:28" x14ac:dyDescent="0.25"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</row>
    <row r="495" spans="9:28" x14ac:dyDescent="0.25"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</row>
    <row r="496" spans="9:28" x14ac:dyDescent="0.25"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</row>
    <row r="497" spans="9:28" x14ac:dyDescent="0.25"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</row>
    <row r="498" spans="9:28" x14ac:dyDescent="0.25"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</row>
    <row r="499" spans="9:28" x14ac:dyDescent="0.25"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</row>
    <row r="500" spans="9:28" x14ac:dyDescent="0.25"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</row>
    <row r="501" spans="9:28" x14ac:dyDescent="0.25"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</row>
    <row r="502" spans="9:28" x14ac:dyDescent="0.25"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</row>
    <row r="503" spans="9:28" x14ac:dyDescent="0.25"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</row>
    <row r="504" spans="9:28" x14ac:dyDescent="0.25"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</row>
    <row r="505" spans="9:28" x14ac:dyDescent="0.25"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</row>
    <row r="506" spans="9:28" x14ac:dyDescent="0.25"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</row>
    <row r="507" spans="9:28" x14ac:dyDescent="0.25"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</row>
    <row r="508" spans="9:28" x14ac:dyDescent="0.25"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</row>
    <row r="509" spans="9:28" x14ac:dyDescent="0.25"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</row>
    <row r="510" spans="9:28" x14ac:dyDescent="0.25"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</row>
    <row r="511" spans="9:28" x14ac:dyDescent="0.25"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</row>
    <row r="512" spans="9:28" x14ac:dyDescent="0.25"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</row>
    <row r="513" spans="9:28" x14ac:dyDescent="0.25"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</row>
    <row r="514" spans="9:28" x14ac:dyDescent="0.25"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</row>
    <row r="515" spans="9:28" x14ac:dyDescent="0.25"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</row>
    <row r="516" spans="9:28" x14ac:dyDescent="0.25"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</row>
    <row r="517" spans="9:28" x14ac:dyDescent="0.25"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</row>
    <row r="518" spans="9:28" x14ac:dyDescent="0.25"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</row>
    <row r="519" spans="9:28" x14ac:dyDescent="0.25"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</row>
    <row r="520" spans="9:28" x14ac:dyDescent="0.25"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</row>
    <row r="521" spans="9:28" x14ac:dyDescent="0.25"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</row>
    <row r="522" spans="9:28" x14ac:dyDescent="0.25"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</row>
    <row r="523" spans="9:28" x14ac:dyDescent="0.25"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</row>
    <row r="524" spans="9:28" x14ac:dyDescent="0.25"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</row>
    <row r="525" spans="9:28" x14ac:dyDescent="0.25"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</row>
    <row r="526" spans="9:28" x14ac:dyDescent="0.25"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</row>
    <row r="527" spans="9:28" x14ac:dyDescent="0.25"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</row>
    <row r="528" spans="9:28" x14ac:dyDescent="0.25"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</row>
    <row r="529" spans="9:28" x14ac:dyDescent="0.25"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</row>
    <row r="530" spans="9:28" x14ac:dyDescent="0.25"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</row>
    <row r="531" spans="9:28" x14ac:dyDescent="0.25"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</row>
    <row r="532" spans="9:28" x14ac:dyDescent="0.25"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</row>
    <row r="533" spans="9:28" x14ac:dyDescent="0.25"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</row>
    <row r="534" spans="9:28" x14ac:dyDescent="0.25"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</row>
    <row r="535" spans="9:28" x14ac:dyDescent="0.25"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</row>
    <row r="536" spans="9:28" x14ac:dyDescent="0.25"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</row>
    <row r="537" spans="9:28" x14ac:dyDescent="0.25"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</row>
    <row r="538" spans="9:28" x14ac:dyDescent="0.25"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</row>
    <row r="539" spans="9:28" x14ac:dyDescent="0.25"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</row>
    <row r="540" spans="9:28" x14ac:dyDescent="0.25"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</row>
    <row r="541" spans="9:28" x14ac:dyDescent="0.25"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</row>
    <row r="542" spans="9:28" x14ac:dyDescent="0.25"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</row>
    <row r="543" spans="9:28" x14ac:dyDescent="0.25"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</row>
    <row r="544" spans="9:28" x14ac:dyDescent="0.25"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</row>
    <row r="545" spans="9:28" x14ac:dyDescent="0.25"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</row>
    <row r="546" spans="9:28" x14ac:dyDescent="0.25"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</row>
    <row r="547" spans="9:28" x14ac:dyDescent="0.25"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</row>
    <row r="548" spans="9:28" x14ac:dyDescent="0.25"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</row>
    <row r="549" spans="9:28" x14ac:dyDescent="0.25"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</row>
    <row r="550" spans="9:28" x14ac:dyDescent="0.25"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</row>
    <row r="551" spans="9:28" x14ac:dyDescent="0.25"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</row>
    <row r="552" spans="9:28" x14ac:dyDescent="0.25"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</row>
    <row r="553" spans="9:28" x14ac:dyDescent="0.25"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</row>
    <row r="554" spans="9:28" x14ac:dyDescent="0.25"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</row>
    <row r="555" spans="9:28" x14ac:dyDescent="0.25"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</row>
    <row r="556" spans="9:28" x14ac:dyDescent="0.25"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</row>
    <row r="557" spans="9:28" x14ac:dyDescent="0.25"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</row>
    <row r="558" spans="9:28" x14ac:dyDescent="0.25"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</row>
    <row r="559" spans="9:28" x14ac:dyDescent="0.25"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</row>
    <row r="560" spans="9:28" x14ac:dyDescent="0.25"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</row>
    <row r="561" spans="9:28" x14ac:dyDescent="0.25"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</row>
    <row r="562" spans="9:28" x14ac:dyDescent="0.25"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</row>
    <row r="563" spans="9:28" x14ac:dyDescent="0.25"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</row>
    <row r="564" spans="9:28" x14ac:dyDescent="0.25"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</row>
    <row r="565" spans="9:28" x14ac:dyDescent="0.25"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</row>
    <row r="566" spans="9:28" x14ac:dyDescent="0.25"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</row>
    <row r="567" spans="9:28" x14ac:dyDescent="0.25"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</row>
    <row r="568" spans="9:28" x14ac:dyDescent="0.25"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</row>
    <row r="569" spans="9:28" x14ac:dyDescent="0.25"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</row>
    <row r="570" spans="9:28" x14ac:dyDescent="0.25"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</row>
    <row r="571" spans="9:28" x14ac:dyDescent="0.25"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</row>
    <row r="572" spans="9:28" x14ac:dyDescent="0.25"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</row>
    <row r="573" spans="9:28" x14ac:dyDescent="0.25"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</row>
    <row r="574" spans="9:28" x14ac:dyDescent="0.25"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</row>
    <row r="575" spans="9:28" x14ac:dyDescent="0.25"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</row>
    <row r="576" spans="9:28" x14ac:dyDescent="0.25"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</row>
    <row r="577" spans="9:28" x14ac:dyDescent="0.25"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</row>
    <row r="578" spans="9:28" x14ac:dyDescent="0.25"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</row>
    <row r="579" spans="9:28" x14ac:dyDescent="0.25"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</row>
    <row r="580" spans="9:28" x14ac:dyDescent="0.25"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</row>
    <row r="581" spans="9:28" x14ac:dyDescent="0.25"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</row>
    <row r="582" spans="9:28" x14ac:dyDescent="0.25"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</row>
    <row r="583" spans="9:28" x14ac:dyDescent="0.25"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</row>
    <row r="584" spans="9:28" x14ac:dyDescent="0.25"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</row>
    <row r="585" spans="9:28" x14ac:dyDescent="0.25"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</row>
    <row r="586" spans="9:28" x14ac:dyDescent="0.25"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</row>
    <row r="587" spans="9:28" x14ac:dyDescent="0.25"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</row>
    <row r="588" spans="9:28" x14ac:dyDescent="0.25"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</row>
    <row r="589" spans="9:28" x14ac:dyDescent="0.25"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</row>
    <row r="590" spans="9:28" x14ac:dyDescent="0.25"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</row>
    <row r="591" spans="9:28" x14ac:dyDescent="0.25"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</row>
    <row r="592" spans="9:28" x14ac:dyDescent="0.25"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</row>
    <row r="593" spans="9:28" x14ac:dyDescent="0.25"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</row>
    <row r="594" spans="9:28" x14ac:dyDescent="0.25"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</row>
    <row r="595" spans="9:28" x14ac:dyDescent="0.25"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</row>
    <row r="596" spans="9:28" x14ac:dyDescent="0.25"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</row>
    <row r="597" spans="9:28" x14ac:dyDescent="0.25"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</row>
    <row r="598" spans="9:28" x14ac:dyDescent="0.25"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</row>
    <row r="599" spans="9:28" x14ac:dyDescent="0.25"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</row>
    <row r="600" spans="9:28" x14ac:dyDescent="0.25"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</row>
    <row r="601" spans="9:28" x14ac:dyDescent="0.25"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</row>
    <row r="602" spans="9:28" x14ac:dyDescent="0.25"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</row>
    <row r="603" spans="9:28" x14ac:dyDescent="0.25"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</row>
    <row r="604" spans="9:28" x14ac:dyDescent="0.25"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</row>
  </sheetData>
  <sheetProtection password="BA1C" sheet="1"/>
  <mergeCells count="14">
    <mergeCell ref="E12:G12"/>
    <mergeCell ref="E13:G13"/>
    <mergeCell ref="E3:G3"/>
    <mergeCell ref="E2:G2"/>
    <mergeCell ref="B3:D3"/>
    <mergeCell ref="B13:D13"/>
    <mergeCell ref="A1:B1"/>
    <mergeCell ref="C1:D1"/>
    <mergeCell ref="E1:H1"/>
    <mergeCell ref="A11:B11"/>
    <mergeCell ref="C11:D11"/>
    <mergeCell ref="E11:H11"/>
    <mergeCell ref="B2:D2"/>
    <mergeCell ref="B12:D12"/>
  </mergeCells>
  <phoneticPr fontId="11" type="noConversion"/>
  <pageMargins left="0.51181102362204722" right="0.11811023622047245" top="0.78740157480314965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B2" sqref="B2:D2"/>
    </sheetView>
  </sheetViews>
  <sheetFormatPr baseColWidth="10" defaultRowHeight="15" x14ac:dyDescent="0.25"/>
  <cols>
    <col min="1" max="1" width="8.140625" customWidth="1"/>
    <col min="2" max="3" width="18.7109375" customWidth="1"/>
    <col min="4" max="5" width="9.28515625" customWidth="1"/>
    <col min="7" max="7" width="11.42578125" customWidth="1"/>
  </cols>
  <sheetData>
    <row r="1" spans="1:8" ht="20.100000000000001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</row>
    <row r="2" spans="1:8" ht="20.100000000000001" customHeight="1" x14ac:dyDescent="0.25">
      <c r="A2" s="20" t="s">
        <v>28</v>
      </c>
      <c r="B2" s="212" t="s">
        <v>72</v>
      </c>
      <c r="C2" s="213"/>
      <c r="D2" s="213"/>
      <c r="E2" s="214" t="s">
        <v>73</v>
      </c>
      <c r="F2" s="215"/>
      <c r="G2" s="216"/>
      <c r="H2" s="116" t="s">
        <v>51</v>
      </c>
    </row>
    <row r="3" spans="1:8" ht="20.100000000000001" customHeight="1" x14ac:dyDescent="0.25">
      <c r="A3" s="19" t="s">
        <v>8</v>
      </c>
      <c r="B3" s="217"/>
      <c r="C3" s="218"/>
      <c r="D3" s="219"/>
      <c r="E3" s="220" t="s">
        <v>29</v>
      </c>
      <c r="F3" s="221"/>
      <c r="G3" s="222"/>
      <c r="H3" s="84" t="s">
        <v>45</v>
      </c>
    </row>
    <row r="4" spans="1:8" ht="30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</row>
    <row r="5" spans="1:8" ht="30" customHeight="1" x14ac:dyDescent="0.25">
      <c r="A5" s="12">
        <v>1</v>
      </c>
      <c r="B5" s="69"/>
      <c r="C5" s="70"/>
      <c r="D5" s="120"/>
      <c r="E5" s="38"/>
      <c r="F5" s="38"/>
      <c r="G5" s="38"/>
      <c r="H5" s="38"/>
    </row>
    <row r="6" spans="1:8" ht="30" customHeight="1" x14ac:dyDescent="0.25">
      <c r="A6" s="12">
        <v>2</v>
      </c>
      <c r="B6" s="69"/>
      <c r="C6" s="70"/>
      <c r="D6" s="120"/>
      <c r="E6" s="38"/>
      <c r="F6" s="38"/>
      <c r="G6" s="38"/>
      <c r="H6" s="38"/>
    </row>
    <row r="7" spans="1:8" ht="30" customHeight="1" x14ac:dyDescent="0.25">
      <c r="A7" s="12">
        <v>3</v>
      </c>
      <c r="B7" s="69"/>
      <c r="C7" s="70"/>
      <c r="D7" s="120"/>
      <c r="E7" s="38"/>
      <c r="F7" s="38"/>
      <c r="G7" s="38"/>
      <c r="H7" s="38"/>
    </row>
    <row r="8" spans="1:8" ht="30" customHeight="1" x14ac:dyDescent="0.25">
      <c r="A8" s="14">
        <v>4</v>
      </c>
      <c r="B8" s="71"/>
      <c r="C8" s="22"/>
      <c r="D8" s="121"/>
      <c r="E8" s="39"/>
      <c r="F8" s="39"/>
      <c r="G8" s="39"/>
      <c r="H8" s="39"/>
    </row>
    <row r="9" spans="1:8" ht="30" customHeight="1" x14ac:dyDescent="0.25">
      <c r="A9" s="13">
        <v>5</v>
      </c>
      <c r="B9" s="72"/>
      <c r="C9" s="3"/>
      <c r="D9" s="122"/>
      <c r="E9" s="40"/>
      <c r="F9" s="40"/>
      <c r="G9" s="40"/>
      <c r="H9" s="40"/>
    </row>
    <row r="10" spans="1:8" ht="60" customHeight="1" x14ac:dyDescent="0.25"/>
    <row r="11" spans="1:8" ht="20.100000000000001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</row>
    <row r="12" spans="1:8" ht="20.100000000000001" customHeight="1" x14ac:dyDescent="0.25">
      <c r="A12" s="18" t="s">
        <v>28</v>
      </c>
      <c r="B12" s="225" t="str">
        <f>B2</f>
        <v>Verein/Mannschaft-Nr. III</v>
      </c>
      <c r="C12" s="226"/>
      <c r="D12" s="226"/>
      <c r="E12" s="214" t="s">
        <v>73</v>
      </c>
      <c r="F12" s="215"/>
      <c r="G12" s="216"/>
      <c r="H12" s="83" t="str">
        <f>H2</f>
        <v>04</v>
      </c>
    </row>
    <row r="13" spans="1:8" ht="20.100000000000001" customHeight="1" x14ac:dyDescent="0.25">
      <c r="A13" s="19" t="s">
        <v>8</v>
      </c>
      <c r="B13" s="217"/>
      <c r="C13" s="218"/>
      <c r="D13" s="219"/>
      <c r="E13" s="220" t="s">
        <v>29</v>
      </c>
      <c r="F13" s="221"/>
      <c r="G13" s="222"/>
      <c r="H13" s="86" t="str">
        <f>H3</f>
        <v xml:space="preserve"> </v>
      </c>
    </row>
    <row r="14" spans="1:8" ht="29.25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</row>
    <row r="15" spans="1:8" ht="30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</row>
    <row r="16" spans="1:8" ht="30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</row>
    <row r="17" spans="1:8" ht="30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</row>
    <row r="18" spans="1:8" ht="30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</row>
    <row r="19" spans="1:8" ht="30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</row>
    <row r="20" spans="1:8" ht="59.25" customHeight="1" x14ac:dyDescent="0.25"/>
    <row r="21" spans="1:8" ht="20.100000000000001" customHeight="1" x14ac:dyDescent="0.25">
      <c r="A21" s="223" t="s">
        <v>43</v>
      </c>
      <c r="B21" s="211"/>
      <c r="C21" s="211" t="s">
        <v>42</v>
      </c>
      <c r="D21" s="211"/>
      <c r="E21" s="211" t="str">
        <f>Deckblatt!$A$2</f>
        <v>RK männl. 20.10.19/Weißenhorn</v>
      </c>
      <c r="F21" s="211"/>
      <c r="G21" s="211"/>
      <c r="H21" s="224"/>
    </row>
    <row r="22" spans="1:8" ht="20.100000000000001" customHeight="1" x14ac:dyDescent="0.25">
      <c r="A22" s="18" t="s">
        <v>28</v>
      </c>
      <c r="B22" s="225" t="str">
        <f>B12</f>
        <v>Verein/Mannschaft-Nr. III</v>
      </c>
      <c r="C22" s="226"/>
      <c r="D22" s="226"/>
      <c r="E22" s="214" t="s">
        <v>73</v>
      </c>
      <c r="F22" s="215"/>
      <c r="G22" s="216"/>
      <c r="H22" s="83" t="str">
        <f>H2</f>
        <v>04</v>
      </c>
    </row>
    <row r="23" spans="1:8" ht="20.100000000000001" customHeight="1" x14ac:dyDescent="0.25">
      <c r="A23" s="19" t="s">
        <v>8</v>
      </c>
      <c r="B23" s="217"/>
      <c r="C23" s="218"/>
      <c r="D23" s="219"/>
      <c r="E23" s="220" t="s">
        <v>29</v>
      </c>
      <c r="F23" s="221"/>
      <c r="G23" s="222"/>
      <c r="H23" s="85" t="str">
        <f>H13</f>
        <v xml:space="preserve"> </v>
      </c>
    </row>
    <row r="24" spans="1:8" ht="28.5" customHeight="1" x14ac:dyDescent="0.25">
      <c r="A24" s="5"/>
      <c r="B24" s="16" t="s">
        <v>0</v>
      </c>
      <c r="C24" s="17" t="s">
        <v>1</v>
      </c>
      <c r="D24" s="7" t="s">
        <v>5</v>
      </c>
      <c r="E24" s="6" t="s">
        <v>30</v>
      </c>
      <c r="F24" s="4" t="s">
        <v>2</v>
      </c>
      <c r="G24" s="4" t="s">
        <v>3</v>
      </c>
      <c r="H24" s="4" t="s">
        <v>4</v>
      </c>
    </row>
    <row r="25" spans="1:8" ht="30" customHeight="1" x14ac:dyDescent="0.25">
      <c r="A25" s="12">
        <v>1</v>
      </c>
      <c r="B25" s="76">
        <f t="shared" ref="B25:D29" si="1">B15</f>
        <v>0</v>
      </c>
      <c r="C25" s="76">
        <f t="shared" si="1"/>
        <v>0</v>
      </c>
      <c r="D25" s="77">
        <f t="shared" si="1"/>
        <v>0</v>
      </c>
      <c r="E25" s="1"/>
      <c r="F25" s="1"/>
      <c r="G25" s="1"/>
      <c r="H25" s="1"/>
    </row>
    <row r="26" spans="1:8" ht="30" customHeight="1" x14ac:dyDescent="0.25">
      <c r="A26" s="12">
        <v>2</v>
      </c>
      <c r="B26" s="76">
        <f t="shared" si="1"/>
        <v>0</v>
      </c>
      <c r="C26" s="76">
        <f t="shared" si="1"/>
        <v>0</v>
      </c>
      <c r="D26" s="77">
        <f t="shared" si="1"/>
        <v>0</v>
      </c>
      <c r="E26" s="1"/>
      <c r="F26" s="1"/>
      <c r="G26" s="1"/>
      <c r="H26" s="1"/>
    </row>
    <row r="27" spans="1:8" ht="30" customHeight="1" x14ac:dyDescent="0.25">
      <c r="A27" s="12">
        <v>3</v>
      </c>
      <c r="B27" s="76">
        <f t="shared" si="1"/>
        <v>0</v>
      </c>
      <c r="C27" s="76">
        <f t="shared" si="1"/>
        <v>0</v>
      </c>
      <c r="D27" s="77">
        <f t="shared" si="1"/>
        <v>0</v>
      </c>
      <c r="E27" s="1"/>
      <c r="F27" s="1"/>
      <c r="G27" s="1"/>
      <c r="H27" s="1"/>
    </row>
    <row r="28" spans="1:8" ht="30" customHeight="1" x14ac:dyDescent="0.25">
      <c r="A28" s="14">
        <v>4</v>
      </c>
      <c r="B28" s="76">
        <f t="shared" si="1"/>
        <v>0</v>
      </c>
      <c r="C28" s="76">
        <f t="shared" si="1"/>
        <v>0</v>
      </c>
      <c r="D28" s="77">
        <f t="shared" si="1"/>
        <v>0</v>
      </c>
      <c r="E28" s="15"/>
      <c r="F28" s="15"/>
      <c r="G28" s="15"/>
      <c r="H28" s="15"/>
    </row>
    <row r="29" spans="1:8" ht="30" customHeight="1" x14ac:dyDescent="0.25">
      <c r="A29" s="13">
        <v>5</v>
      </c>
      <c r="B29" s="80">
        <f t="shared" si="1"/>
        <v>0</v>
      </c>
      <c r="C29" s="78">
        <f t="shared" si="1"/>
        <v>0</v>
      </c>
      <c r="D29" s="79">
        <f t="shared" si="1"/>
        <v>0</v>
      </c>
      <c r="E29" s="2"/>
      <c r="F29" s="2"/>
      <c r="G29" s="2"/>
      <c r="H29" s="2"/>
    </row>
  </sheetData>
  <sheetProtection password="BA1C" sheet="1"/>
  <mergeCells count="21">
    <mergeCell ref="E12:G12"/>
    <mergeCell ref="B13:D13"/>
    <mergeCell ref="E13:G13"/>
    <mergeCell ref="B22:D22"/>
    <mergeCell ref="B2:D2"/>
    <mergeCell ref="E2:G2"/>
    <mergeCell ref="B3:D3"/>
    <mergeCell ref="E3:G3"/>
    <mergeCell ref="A1:B1"/>
    <mergeCell ref="C1:D1"/>
    <mergeCell ref="E1:H1"/>
    <mergeCell ref="C11:D11"/>
    <mergeCell ref="A21:B21"/>
    <mergeCell ref="C21:D21"/>
    <mergeCell ref="E21:H21"/>
    <mergeCell ref="E23:G23"/>
    <mergeCell ref="E22:G22"/>
    <mergeCell ref="A11:B11"/>
    <mergeCell ref="B12:D12"/>
    <mergeCell ref="B23:D23"/>
    <mergeCell ref="E11:H11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B2" sqref="B2:D2"/>
    </sheetView>
  </sheetViews>
  <sheetFormatPr baseColWidth="10" defaultRowHeight="15" x14ac:dyDescent="0.25"/>
  <cols>
    <col min="1" max="1" width="8" customWidth="1"/>
    <col min="2" max="3" width="18.7109375" customWidth="1"/>
    <col min="4" max="4" width="8.28515625" customWidth="1"/>
    <col min="5" max="5" width="9.85546875" customWidth="1"/>
  </cols>
  <sheetData>
    <row r="1" spans="1:8" ht="20.100000000000001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</row>
    <row r="2" spans="1:8" ht="20.100000000000001" customHeight="1" x14ac:dyDescent="0.25">
      <c r="A2" s="20" t="s">
        <v>28</v>
      </c>
      <c r="B2" s="212" t="s">
        <v>74</v>
      </c>
      <c r="C2" s="213"/>
      <c r="D2" s="213"/>
      <c r="E2" s="214" t="s">
        <v>73</v>
      </c>
      <c r="F2" s="215"/>
      <c r="G2" s="216"/>
      <c r="H2" s="116" t="s">
        <v>52</v>
      </c>
    </row>
    <row r="3" spans="1:8" ht="20.100000000000001" customHeight="1" x14ac:dyDescent="0.25">
      <c r="A3" s="19" t="s">
        <v>8</v>
      </c>
      <c r="B3" s="217"/>
      <c r="C3" s="218"/>
      <c r="D3" s="219"/>
      <c r="E3" s="220" t="s">
        <v>29</v>
      </c>
      <c r="F3" s="221"/>
      <c r="G3" s="222"/>
      <c r="H3" s="84" t="s">
        <v>45</v>
      </c>
    </row>
    <row r="4" spans="1:8" ht="30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</row>
    <row r="5" spans="1:8" ht="27.95" customHeight="1" x14ac:dyDescent="0.25">
      <c r="A5" s="12">
        <v>1</v>
      </c>
      <c r="B5" s="69"/>
      <c r="C5" s="70"/>
      <c r="D5" s="73"/>
      <c r="E5" s="38"/>
      <c r="F5" s="38"/>
      <c r="G5" s="38"/>
      <c r="H5" s="38"/>
    </row>
    <row r="6" spans="1:8" ht="27.95" customHeight="1" x14ac:dyDescent="0.25">
      <c r="A6" s="12">
        <v>2</v>
      </c>
      <c r="B6" s="69"/>
      <c r="C6" s="70"/>
      <c r="D6" s="73"/>
      <c r="E6" s="38"/>
      <c r="F6" s="38"/>
      <c r="G6" s="38"/>
      <c r="H6" s="38"/>
    </row>
    <row r="7" spans="1:8" ht="27.95" customHeight="1" x14ac:dyDescent="0.25">
      <c r="A7" s="12">
        <v>3</v>
      </c>
      <c r="B7" s="69"/>
      <c r="C7" s="70"/>
      <c r="D7" s="73"/>
      <c r="E7" s="38"/>
      <c r="F7" s="38"/>
      <c r="G7" s="38"/>
      <c r="H7" s="38"/>
    </row>
    <row r="8" spans="1:8" ht="27.95" customHeight="1" x14ac:dyDescent="0.25">
      <c r="A8" s="14">
        <v>4</v>
      </c>
      <c r="B8" s="71"/>
      <c r="C8" s="22"/>
      <c r="D8" s="74"/>
      <c r="E8" s="39"/>
      <c r="F8" s="39"/>
      <c r="G8" s="39"/>
      <c r="H8" s="39"/>
    </row>
    <row r="9" spans="1:8" ht="27.95" customHeight="1" x14ac:dyDescent="0.25">
      <c r="A9" s="13">
        <v>5</v>
      </c>
      <c r="B9" s="72"/>
      <c r="C9" s="3"/>
      <c r="D9" s="75"/>
      <c r="E9" s="40"/>
      <c r="F9" s="40"/>
      <c r="G9" s="40"/>
      <c r="H9" s="40"/>
    </row>
    <row r="10" spans="1:8" ht="60.75" customHeight="1" x14ac:dyDescent="0.25"/>
    <row r="11" spans="1:8" ht="20.100000000000001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</row>
    <row r="12" spans="1:8" ht="20.100000000000001" customHeight="1" x14ac:dyDescent="0.25">
      <c r="A12" s="18" t="s">
        <v>28</v>
      </c>
      <c r="B12" s="225" t="str">
        <f>B2</f>
        <v>Verein/Mannschaft-Nr. IV</v>
      </c>
      <c r="C12" s="226"/>
      <c r="D12" s="226"/>
      <c r="E12" s="214" t="s">
        <v>73</v>
      </c>
      <c r="F12" s="215"/>
      <c r="G12" s="216"/>
      <c r="H12" s="83" t="str">
        <f>H2</f>
        <v>03</v>
      </c>
    </row>
    <row r="13" spans="1:8" ht="20.100000000000001" customHeight="1" x14ac:dyDescent="0.25">
      <c r="A13" s="19" t="s">
        <v>8</v>
      </c>
      <c r="B13" s="217"/>
      <c r="C13" s="218"/>
      <c r="D13" s="219"/>
      <c r="E13" s="220" t="s">
        <v>29</v>
      </c>
      <c r="F13" s="221"/>
      <c r="G13" s="222"/>
      <c r="H13" s="86" t="str">
        <f>H3</f>
        <v xml:space="preserve"> </v>
      </c>
    </row>
    <row r="14" spans="1:8" ht="30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</row>
    <row r="15" spans="1:8" ht="27.95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</row>
    <row r="16" spans="1:8" ht="27.95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</row>
    <row r="17" spans="1:8" ht="27.95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</row>
    <row r="18" spans="1:8" ht="27.95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</row>
    <row r="19" spans="1:8" ht="27.95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</row>
    <row r="20" spans="1:8" ht="60" customHeight="1" x14ac:dyDescent="0.25"/>
    <row r="21" spans="1:8" ht="20.100000000000001" customHeight="1" x14ac:dyDescent="0.25">
      <c r="A21" s="223" t="s">
        <v>43</v>
      </c>
      <c r="B21" s="211"/>
      <c r="C21" s="211" t="s">
        <v>42</v>
      </c>
      <c r="D21" s="211"/>
      <c r="E21" s="211" t="str">
        <f>Deckblatt!$A$2</f>
        <v>RK männl. 20.10.19/Weißenhorn</v>
      </c>
      <c r="F21" s="211"/>
      <c r="G21" s="211"/>
      <c r="H21" s="224"/>
    </row>
    <row r="22" spans="1:8" ht="20.100000000000001" customHeight="1" x14ac:dyDescent="0.25">
      <c r="A22" s="18" t="s">
        <v>28</v>
      </c>
      <c r="B22" s="225" t="str">
        <f>B12</f>
        <v>Verein/Mannschaft-Nr. IV</v>
      </c>
      <c r="C22" s="226"/>
      <c r="D22" s="226"/>
      <c r="E22" s="214" t="s">
        <v>73</v>
      </c>
      <c r="F22" s="215"/>
      <c r="G22" s="216"/>
      <c r="H22" s="83" t="str">
        <f>H2</f>
        <v>03</v>
      </c>
    </row>
    <row r="23" spans="1:8" ht="20.100000000000001" customHeight="1" x14ac:dyDescent="0.25">
      <c r="A23" s="19" t="s">
        <v>8</v>
      </c>
      <c r="B23" s="217"/>
      <c r="C23" s="218"/>
      <c r="D23" s="219"/>
      <c r="E23" s="220" t="s">
        <v>29</v>
      </c>
      <c r="F23" s="221"/>
      <c r="G23" s="222"/>
      <c r="H23" s="85" t="str">
        <f>H13</f>
        <v xml:space="preserve"> </v>
      </c>
    </row>
    <row r="24" spans="1:8" ht="30" customHeight="1" x14ac:dyDescent="0.25">
      <c r="A24" s="5"/>
      <c r="B24" s="16" t="s">
        <v>0</v>
      </c>
      <c r="C24" s="17" t="s">
        <v>1</v>
      </c>
      <c r="D24" s="7" t="s">
        <v>5</v>
      </c>
      <c r="E24" s="6" t="s">
        <v>30</v>
      </c>
      <c r="F24" s="4" t="s">
        <v>2</v>
      </c>
      <c r="G24" s="4" t="s">
        <v>3</v>
      </c>
      <c r="H24" s="4" t="s">
        <v>4</v>
      </c>
    </row>
    <row r="25" spans="1:8" ht="27.95" customHeight="1" x14ac:dyDescent="0.25">
      <c r="A25" s="12">
        <v>1</v>
      </c>
      <c r="B25" s="76">
        <f t="shared" ref="B25:D29" si="1">B15</f>
        <v>0</v>
      </c>
      <c r="C25" s="76">
        <f t="shared" si="1"/>
        <v>0</v>
      </c>
      <c r="D25" s="77">
        <f t="shared" si="1"/>
        <v>0</v>
      </c>
      <c r="E25" s="1"/>
      <c r="F25" s="1"/>
      <c r="G25" s="1"/>
      <c r="H25" s="1"/>
    </row>
    <row r="26" spans="1:8" ht="27.95" customHeight="1" x14ac:dyDescent="0.25">
      <c r="A26" s="12">
        <v>2</v>
      </c>
      <c r="B26" s="76">
        <f t="shared" si="1"/>
        <v>0</v>
      </c>
      <c r="C26" s="76">
        <f t="shared" si="1"/>
        <v>0</v>
      </c>
      <c r="D26" s="77">
        <f t="shared" si="1"/>
        <v>0</v>
      </c>
      <c r="E26" s="1"/>
      <c r="F26" s="1"/>
      <c r="G26" s="1"/>
      <c r="H26" s="1"/>
    </row>
    <row r="27" spans="1:8" ht="27.95" customHeight="1" x14ac:dyDescent="0.25">
      <c r="A27" s="12">
        <v>3</v>
      </c>
      <c r="B27" s="76">
        <f t="shared" si="1"/>
        <v>0</v>
      </c>
      <c r="C27" s="76">
        <f t="shared" si="1"/>
        <v>0</v>
      </c>
      <c r="D27" s="77">
        <f t="shared" si="1"/>
        <v>0</v>
      </c>
      <c r="E27" s="1"/>
      <c r="F27" s="1"/>
      <c r="G27" s="1"/>
      <c r="H27" s="1"/>
    </row>
    <row r="28" spans="1:8" ht="27.95" customHeight="1" x14ac:dyDescent="0.25">
      <c r="A28" s="14">
        <v>4</v>
      </c>
      <c r="B28" s="76">
        <f t="shared" si="1"/>
        <v>0</v>
      </c>
      <c r="C28" s="76">
        <f t="shared" si="1"/>
        <v>0</v>
      </c>
      <c r="D28" s="77">
        <f t="shared" si="1"/>
        <v>0</v>
      </c>
      <c r="E28" s="15"/>
      <c r="F28" s="15"/>
      <c r="G28" s="15"/>
      <c r="H28" s="15"/>
    </row>
    <row r="29" spans="1:8" ht="27.95" customHeight="1" x14ac:dyDescent="0.25">
      <c r="A29" s="13">
        <v>5</v>
      </c>
      <c r="B29" s="80">
        <f t="shared" si="1"/>
        <v>0</v>
      </c>
      <c r="C29" s="78">
        <f t="shared" si="1"/>
        <v>0</v>
      </c>
      <c r="D29" s="79">
        <f t="shared" si="1"/>
        <v>0</v>
      </c>
      <c r="E29" s="2"/>
      <c r="F29" s="2"/>
      <c r="G29" s="2"/>
      <c r="H29" s="2"/>
    </row>
  </sheetData>
  <sheetProtection password="BA1C" sheet="1"/>
  <mergeCells count="21">
    <mergeCell ref="E12:G12"/>
    <mergeCell ref="B13:D13"/>
    <mergeCell ref="E13:G13"/>
    <mergeCell ref="B22:D22"/>
    <mergeCell ref="B2:D2"/>
    <mergeCell ref="E2:G2"/>
    <mergeCell ref="B3:D3"/>
    <mergeCell ref="E3:G3"/>
    <mergeCell ref="A1:B1"/>
    <mergeCell ref="C1:D1"/>
    <mergeCell ref="E1:H1"/>
    <mergeCell ref="C11:D11"/>
    <mergeCell ref="A21:B21"/>
    <mergeCell ref="C21:D21"/>
    <mergeCell ref="E21:H21"/>
    <mergeCell ref="E23:G23"/>
    <mergeCell ref="E22:G22"/>
    <mergeCell ref="A11:B11"/>
    <mergeCell ref="B12:D12"/>
    <mergeCell ref="B23:D23"/>
    <mergeCell ref="E11:H11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K10" sqref="K10"/>
    </sheetView>
  </sheetViews>
  <sheetFormatPr baseColWidth="10" defaultRowHeight="15" x14ac:dyDescent="0.25"/>
  <cols>
    <col min="1" max="1" width="8" customWidth="1"/>
    <col min="2" max="3" width="18.7109375" customWidth="1"/>
    <col min="4" max="4" width="8" customWidth="1"/>
    <col min="5" max="5" width="9.28515625" customWidth="1"/>
  </cols>
  <sheetData>
    <row r="1" spans="1:8" ht="20.100000000000001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</row>
    <row r="2" spans="1:8" ht="20.100000000000001" customHeight="1" x14ac:dyDescent="0.25">
      <c r="A2" s="20" t="s">
        <v>28</v>
      </c>
      <c r="B2" s="212" t="s">
        <v>75</v>
      </c>
      <c r="C2" s="213"/>
      <c r="D2" s="213"/>
      <c r="E2" s="214" t="s">
        <v>73</v>
      </c>
      <c r="F2" s="215"/>
      <c r="G2" s="216"/>
      <c r="H2" s="116" t="s">
        <v>53</v>
      </c>
    </row>
    <row r="3" spans="1:8" ht="20.100000000000001" customHeight="1" x14ac:dyDescent="0.25">
      <c r="A3" s="19" t="s">
        <v>8</v>
      </c>
      <c r="B3" s="217" t="s">
        <v>31</v>
      </c>
      <c r="C3" s="218"/>
      <c r="D3" s="219"/>
      <c r="E3" s="220" t="s">
        <v>29</v>
      </c>
      <c r="F3" s="221"/>
      <c r="G3" s="222"/>
      <c r="H3" s="84" t="s">
        <v>45</v>
      </c>
    </row>
    <row r="4" spans="1:8" ht="30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</row>
    <row r="5" spans="1:8" ht="27.95" customHeight="1" x14ac:dyDescent="0.25">
      <c r="A5" s="12">
        <v>1</v>
      </c>
      <c r="B5" s="69"/>
      <c r="C5" s="70"/>
      <c r="D5" s="73"/>
      <c r="E5" s="38"/>
      <c r="F5" s="38"/>
      <c r="G5" s="38"/>
      <c r="H5" s="38"/>
    </row>
    <row r="6" spans="1:8" ht="27.95" customHeight="1" x14ac:dyDescent="0.25">
      <c r="A6" s="12">
        <v>2</v>
      </c>
      <c r="B6" s="69"/>
      <c r="C6" s="70"/>
      <c r="D6" s="73"/>
      <c r="E6" s="38"/>
      <c r="F6" s="38"/>
      <c r="G6" s="38"/>
      <c r="H6" s="38"/>
    </row>
    <row r="7" spans="1:8" ht="27.95" customHeight="1" x14ac:dyDescent="0.25">
      <c r="A7" s="12">
        <v>3</v>
      </c>
      <c r="B7" s="69"/>
      <c r="C7" s="70"/>
      <c r="D7" s="73"/>
      <c r="E7" s="38"/>
      <c r="F7" s="38"/>
      <c r="G7" s="38"/>
      <c r="H7" s="38"/>
    </row>
    <row r="8" spans="1:8" ht="27.95" customHeight="1" x14ac:dyDescent="0.25">
      <c r="A8" s="14">
        <v>4</v>
      </c>
      <c r="B8" s="71"/>
      <c r="C8" s="22"/>
      <c r="D8" s="74"/>
      <c r="E8" s="39"/>
      <c r="F8" s="39"/>
      <c r="G8" s="39"/>
      <c r="H8" s="39"/>
    </row>
    <row r="9" spans="1:8" ht="27.95" customHeight="1" x14ac:dyDescent="0.25">
      <c r="A9" s="13">
        <v>5</v>
      </c>
      <c r="B9" s="72"/>
      <c r="C9" s="3"/>
      <c r="D9" s="75"/>
      <c r="E9" s="40"/>
      <c r="F9" s="40"/>
      <c r="G9" s="40"/>
      <c r="H9" s="40"/>
    </row>
    <row r="10" spans="1:8" ht="60.75" customHeight="1" x14ac:dyDescent="0.25"/>
    <row r="11" spans="1:8" ht="20.100000000000001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</row>
    <row r="12" spans="1:8" ht="20.100000000000001" customHeight="1" x14ac:dyDescent="0.25">
      <c r="A12" s="18" t="s">
        <v>28</v>
      </c>
      <c r="B12" s="225" t="str">
        <f>B2</f>
        <v>Verein/Mannschaft-Nr. V</v>
      </c>
      <c r="C12" s="226"/>
      <c r="D12" s="226"/>
      <c r="E12" s="214" t="s">
        <v>73</v>
      </c>
      <c r="F12" s="215"/>
      <c r="G12" s="216"/>
      <c r="H12" s="83" t="str">
        <f>H2</f>
        <v>02</v>
      </c>
    </row>
    <row r="13" spans="1:8" ht="20.100000000000001" customHeight="1" x14ac:dyDescent="0.25">
      <c r="A13" s="19" t="s">
        <v>8</v>
      </c>
      <c r="B13" s="217" t="s">
        <v>32</v>
      </c>
      <c r="C13" s="218"/>
      <c r="D13" s="219"/>
      <c r="E13" s="220" t="s">
        <v>29</v>
      </c>
      <c r="F13" s="221"/>
      <c r="G13" s="222"/>
      <c r="H13" s="86" t="str">
        <f>H3</f>
        <v xml:space="preserve"> </v>
      </c>
    </row>
    <row r="14" spans="1:8" ht="30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</row>
    <row r="15" spans="1:8" ht="27.95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</row>
    <row r="16" spans="1:8" ht="27.95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</row>
    <row r="17" spans="1:8" ht="27.95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</row>
    <row r="18" spans="1:8" ht="27.95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</row>
    <row r="19" spans="1:8" ht="27.95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</row>
    <row r="20" spans="1:8" ht="60.75" customHeight="1" x14ac:dyDescent="0.25"/>
    <row r="21" spans="1:8" ht="20.100000000000001" customHeight="1" x14ac:dyDescent="0.25">
      <c r="A21" s="223" t="s">
        <v>43</v>
      </c>
      <c r="B21" s="211"/>
      <c r="C21" s="211" t="s">
        <v>42</v>
      </c>
      <c r="D21" s="211"/>
      <c r="E21" s="211" t="str">
        <f>Deckblatt!$A$2</f>
        <v>RK männl. 20.10.19/Weißenhorn</v>
      </c>
      <c r="F21" s="211"/>
      <c r="G21" s="211"/>
      <c r="H21" s="224"/>
    </row>
    <row r="22" spans="1:8" ht="20.100000000000001" customHeight="1" x14ac:dyDescent="0.25">
      <c r="A22" s="18" t="s">
        <v>28</v>
      </c>
      <c r="B22" s="225" t="str">
        <f>B12</f>
        <v>Verein/Mannschaft-Nr. V</v>
      </c>
      <c r="C22" s="226"/>
      <c r="D22" s="226"/>
      <c r="E22" s="214" t="s">
        <v>73</v>
      </c>
      <c r="F22" s="215"/>
      <c r="G22" s="216"/>
      <c r="H22" s="83" t="str">
        <f>H2</f>
        <v>02</v>
      </c>
    </row>
    <row r="23" spans="1:8" ht="20.100000000000001" customHeight="1" x14ac:dyDescent="0.25">
      <c r="A23" s="19" t="s">
        <v>8</v>
      </c>
      <c r="B23" s="217" t="s">
        <v>33</v>
      </c>
      <c r="C23" s="218"/>
      <c r="D23" s="219"/>
      <c r="E23" s="220" t="s">
        <v>29</v>
      </c>
      <c r="F23" s="221"/>
      <c r="G23" s="222"/>
      <c r="H23" s="85" t="str">
        <f>H13</f>
        <v xml:space="preserve"> </v>
      </c>
    </row>
    <row r="24" spans="1:8" ht="30" customHeight="1" x14ac:dyDescent="0.25">
      <c r="A24" s="5"/>
      <c r="B24" s="16" t="s">
        <v>0</v>
      </c>
      <c r="C24" s="17" t="s">
        <v>1</v>
      </c>
      <c r="D24" s="7" t="s">
        <v>5</v>
      </c>
      <c r="E24" s="6" t="s">
        <v>30</v>
      </c>
      <c r="F24" s="4" t="s">
        <v>2</v>
      </c>
      <c r="G24" s="4" t="s">
        <v>3</v>
      </c>
      <c r="H24" s="4" t="s">
        <v>4</v>
      </c>
    </row>
    <row r="25" spans="1:8" ht="27.95" customHeight="1" x14ac:dyDescent="0.25">
      <c r="A25" s="12">
        <v>1</v>
      </c>
      <c r="B25" s="76">
        <f t="shared" ref="B25:D29" si="1">B15</f>
        <v>0</v>
      </c>
      <c r="C25" s="76">
        <f t="shared" si="1"/>
        <v>0</v>
      </c>
      <c r="D25" s="77">
        <f t="shared" si="1"/>
        <v>0</v>
      </c>
      <c r="E25" s="1"/>
      <c r="F25" s="1"/>
      <c r="G25" s="1"/>
      <c r="H25" s="1"/>
    </row>
    <row r="26" spans="1:8" ht="27.95" customHeight="1" x14ac:dyDescent="0.25">
      <c r="A26" s="12">
        <v>2</v>
      </c>
      <c r="B26" s="76">
        <f t="shared" si="1"/>
        <v>0</v>
      </c>
      <c r="C26" s="76">
        <f t="shared" si="1"/>
        <v>0</v>
      </c>
      <c r="D26" s="77">
        <f t="shared" si="1"/>
        <v>0</v>
      </c>
      <c r="E26" s="1"/>
      <c r="F26" s="1"/>
      <c r="G26" s="1"/>
      <c r="H26" s="1"/>
    </row>
    <row r="27" spans="1:8" ht="27.95" customHeight="1" x14ac:dyDescent="0.25">
      <c r="A27" s="12">
        <v>3</v>
      </c>
      <c r="B27" s="76">
        <f t="shared" si="1"/>
        <v>0</v>
      </c>
      <c r="C27" s="76">
        <f t="shared" si="1"/>
        <v>0</v>
      </c>
      <c r="D27" s="77">
        <f t="shared" si="1"/>
        <v>0</v>
      </c>
      <c r="E27" s="1"/>
      <c r="F27" s="1"/>
      <c r="G27" s="1"/>
      <c r="H27" s="1"/>
    </row>
    <row r="28" spans="1:8" ht="27.95" customHeight="1" x14ac:dyDescent="0.25">
      <c r="A28" s="14">
        <v>4</v>
      </c>
      <c r="B28" s="76">
        <f t="shared" si="1"/>
        <v>0</v>
      </c>
      <c r="C28" s="76">
        <f t="shared" si="1"/>
        <v>0</v>
      </c>
      <c r="D28" s="77">
        <f t="shared" si="1"/>
        <v>0</v>
      </c>
      <c r="E28" s="15"/>
      <c r="F28" s="15"/>
      <c r="G28" s="15"/>
      <c r="H28" s="15"/>
    </row>
    <row r="29" spans="1:8" ht="27.95" customHeight="1" x14ac:dyDescent="0.25">
      <c r="A29" s="13">
        <v>5</v>
      </c>
      <c r="B29" s="80">
        <f t="shared" si="1"/>
        <v>0</v>
      </c>
      <c r="C29" s="78">
        <f t="shared" si="1"/>
        <v>0</v>
      </c>
      <c r="D29" s="79">
        <f t="shared" si="1"/>
        <v>0</v>
      </c>
      <c r="E29" s="2"/>
      <c r="F29" s="2"/>
      <c r="G29" s="2"/>
      <c r="H29" s="2"/>
    </row>
  </sheetData>
  <sheetProtection password="BA1C" sheet="1"/>
  <mergeCells count="21">
    <mergeCell ref="E12:G12"/>
    <mergeCell ref="B13:D13"/>
    <mergeCell ref="E13:G13"/>
    <mergeCell ref="B22:D22"/>
    <mergeCell ref="B2:D2"/>
    <mergeCell ref="E2:G2"/>
    <mergeCell ref="B3:D3"/>
    <mergeCell ref="E3:G3"/>
    <mergeCell ref="A1:B1"/>
    <mergeCell ref="C1:D1"/>
    <mergeCell ref="E1:H1"/>
    <mergeCell ref="C11:D11"/>
    <mergeCell ref="A21:B21"/>
    <mergeCell ref="C21:D21"/>
    <mergeCell ref="E21:H21"/>
    <mergeCell ref="E23:G23"/>
    <mergeCell ref="E22:G22"/>
    <mergeCell ref="A11:B11"/>
    <mergeCell ref="B12:D12"/>
    <mergeCell ref="B23:D23"/>
    <mergeCell ref="E11:H11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B2" sqref="B2:D2"/>
    </sheetView>
  </sheetViews>
  <sheetFormatPr baseColWidth="10" defaultRowHeight="15" x14ac:dyDescent="0.25"/>
  <cols>
    <col min="1" max="1" width="7.85546875" customWidth="1"/>
    <col min="2" max="2" width="18.85546875" customWidth="1"/>
    <col min="3" max="3" width="18.7109375" customWidth="1"/>
    <col min="4" max="4" width="9" customWidth="1"/>
    <col min="5" max="5" width="9.28515625" customWidth="1"/>
  </cols>
  <sheetData>
    <row r="1" spans="1:8" ht="20.100000000000001" customHeight="1" x14ac:dyDescent="0.25">
      <c r="A1" s="223" t="s">
        <v>43</v>
      </c>
      <c r="B1" s="211"/>
      <c r="C1" s="211" t="s">
        <v>42</v>
      </c>
      <c r="D1" s="211"/>
      <c r="E1" s="211" t="str">
        <f>Deckblatt!$A$2</f>
        <v>RK männl. 20.10.19/Weißenhorn</v>
      </c>
      <c r="F1" s="211"/>
      <c r="G1" s="211"/>
      <c r="H1" s="224"/>
    </row>
    <row r="2" spans="1:8" ht="20.100000000000001" customHeight="1" x14ac:dyDescent="0.25">
      <c r="A2" s="20" t="s">
        <v>28</v>
      </c>
      <c r="B2" s="212" t="s">
        <v>76</v>
      </c>
      <c r="C2" s="213"/>
      <c r="D2" s="213"/>
      <c r="E2" s="214" t="s">
        <v>73</v>
      </c>
      <c r="F2" s="215"/>
      <c r="G2" s="216"/>
      <c r="H2" s="116" t="s">
        <v>54</v>
      </c>
    </row>
    <row r="3" spans="1:8" ht="20.100000000000001" customHeight="1" x14ac:dyDescent="0.25">
      <c r="A3" s="19" t="s">
        <v>8</v>
      </c>
      <c r="B3" s="217"/>
      <c r="C3" s="218"/>
      <c r="D3" s="219"/>
      <c r="E3" s="220" t="s">
        <v>29</v>
      </c>
      <c r="F3" s="221"/>
      <c r="G3" s="222"/>
      <c r="H3" s="84" t="s">
        <v>45</v>
      </c>
    </row>
    <row r="4" spans="1:8" ht="30" customHeight="1" x14ac:dyDescent="0.25">
      <c r="A4" s="65"/>
      <c r="B4" s="66" t="s">
        <v>0</v>
      </c>
      <c r="C4" s="67" t="s">
        <v>1</v>
      </c>
      <c r="D4" s="7" t="s">
        <v>5</v>
      </c>
      <c r="E4" s="7" t="s">
        <v>30</v>
      </c>
      <c r="F4" s="68" t="s">
        <v>2</v>
      </c>
      <c r="G4" s="68" t="s">
        <v>3</v>
      </c>
      <c r="H4" s="68" t="s">
        <v>4</v>
      </c>
    </row>
    <row r="5" spans="1:8" ht="27.95" customHeight="1" x14ac:dyDescent="0.25">
      <c r="A5" s="12">
        <v>1</v>
      </c>
      <c r="B5" s="69"/>
      <c r="C5" s="70"/>
      <c r="D5" s="73"/>
      <c r="E5" s="38"/>
      <c r="F5" s="38"/>
      <c r="G5" s="38"/>
      <c r="H5" s="38"/>
    </row>
    <row r="6" spans="1:8" ht="27.95" customHeight="1" x14ac:dyDescent="0.25">
      <c r="A6" s="12">
        <v>2</v>
      </c>
      <c r="B6" s="69"/>
      <c r="C6" s="70"/>
      <c r="D6" s="73"/>
      <c r="E6" s="38"/>
      <c r="F6" s="38"/>
      <c r="G6" s="38"/>
      <c r="H6" s="38"/>
    </row>
    <row r="7" spans="1:8" ht="27.95" customHeight="1" x14ac:dyDescent="0.25">
      <c r="A7" s="12">
        <v>3</v>
      </c>
      <c r="B7" s="69"/>
      <c r="C7" s="70"/>
      <c r="D7" s="73"/>
      <c r="E7" s="38"/>
      <c r="F7" s="38"/>
      <c r="G7" s="38"/>
      <c r="H7" s="38"/>
    </row>
    <row r="8" spans="1:8" ht="27.95" customHeight="1" x14ac:dyDescent="0.25">
      <c r="A8" s="14">
        <v>4</v>
      </c>
      <c r="B8" s="71"/>
      <c r="C8" s="22"/>
      <c r="D8" s="74"/>
      <c r="E8" s="39"/>
      <c r="F8" s="39"/>
      <c r="G8" s="39"/>
      <c r="H8" s="39"/>
    </row>
    <row r="9" spans="1:8" ht="27.95" customHeight="1" x14ac:dyDescent="0.25">
      <c r="A9" s="13">
        <v>5</v>
      </c>
      <c r="B9" s="72"/>
      <c r="C9" s="3"/>
      <c r="D9" s="75"/>
      <c r="E9" s="40"/>
      <c r="F9" s="40"/>
      <c r="G9" s="40"/>
      <c r="H9" s="40"/>
    </row>
    <row r="10" spans="1:8" ht="60.75" customHeight="1" x14ac:dyDescent="0.25"/>
    <row r="11" spans="1:8" ht="20.100000000000001" customHeight="1" x14ac:dyDescent="0.25">
      <c r="A11" s="223" t="s">
        <v>43</v>
      </c>
      <c r="B11" s="211"/>
      <c r="C11" s="211" t="s">
        <v>42</v>
      </c>
      <c r="D11" s="211"/>
      <c r="E11" s="211" t="str">
        <f>Deckblatt!$A$2</f>
        <v>RK männl. 20.10.19/Weißenhorn</v>
      </c>
      <c r="F11" s="211"/>
      <c r="G11" s="211"/>
      <c r="H11" s="224"/>
    </row>
    <row r="12" spans="1:8" ht="20.100000000000001" customHeight="1" x14ac:dyDescent="0.25">
      <c r="A12" s="18" t="s">
        <v>28</v>
      </c>
      <c r="B12" s="225" t="str">
        <f>B2</f>
        <v>Verein/Mannschaft-Nr. VI</v>
      </c>
      <c r="C12" s="226"/>
      <c r="D12" s="226"/>
      <c r="E12" s="214" t="s">
        <v>73</v>
      </c>
      <c r="F12" s="215"/>
      <c r="G12" s="216"/>
      <c r="H12" s="83" t="str">
        <f>H2</f>
        <v>01</v>
      </c>
    </row>
    <row r="13" spans="1:8" ht="20.100000000000001" customHeight="1" x14ac:dyDescent="0.25">
      <c r="A13" s="19" t="s">
        <v>8</v>
      </c>
      <c r="B13" s="217"/>
      <c r="C13" s="218"/>
      <c r="D13" s="219"/>
      <c r="E13" s="220" t="s">
        <v>29</v>
      </c>
      <c r="F13" s="221"/>
      <c r="G13" s="222"/>
      <c r="H13" s="86" t="str">
        <f>H3</f>
        <v xml:space="preserve"> </v>
      </c>
    </row>
    <row r="14" spans="1:8" ht="30" customHeight="1" x14ac:dyDescent="0.25">
      <c r="A14" s="5"/>
      <c r="B14" s="16" t="s">
        <v>0</v>
      </c>
      <c r="C14" s="17" t="s">
        <v>1</v>
      </c>
      <c r="D14" s="7" t="s">
        <v>5</v>
      </c>
      <c r="E14" s="6" t="s">
        <v>30</v>
      </c>
      <c r="F14" s="4" t="s">
        <v>2</v>
      </c>
      <c r="G14" s="4" t="s">
        <v>3</v>
      </c>
      <c r="H14" s="4" t="s">
        <v>4</v>
      </c>
    </row>
    <row r="15" spans="1:8" ht="27.95" customHeight="1" x14ac:dyDescent="0.25">
      <c r="A15" s="12">
        <v>1</v>
      </c>
      <c r="B15" s="76">
        <f t="shared" ref="B15:D19" si="0">B5</f>
        <v>0</v>
      </c>
      <c r="C15" s="76">
        <f t="shared" si="0"/>
        <v>0</v>
      </c>
      <c r="D15" s="77">
        <f t="shared" si="0"/>
        <v>0</v>
      </c>
      <c r="E15" s="38"/>
      <c r="F15" s="38"/>
      <c r="G15" s="38"/>
      <c r="H15" s="38"/>
    </row>
    <row r="16" spans="1:8" ht="27.95" customHeight="1" x14ac:dyDescent="0.25">
      <c r="A16" s="12">
        <v>2</v>
      </c>
      <c r="B16" s="76">
        <f t="shared" si="0"/>
        <v>0</v>
      </c>
      <c r="C16" s="76">
        <f t="shared" si="0"/>
        <v>0</v>
      </c>
      <c r="D16" s="77">
        <f t="shared" si="0"/>
        <v>0</v>
      </c>
      <c r="E16" s="38"/>
      <c r="F16" s="38"/>
      <c r="G16" s="38"/>
      <c r="H16" s="38"/>
    </row>
    <row r="17" spans="1:8" ht="27.95" customHeight="1" x14ac:dyDescent="0.25">
      <c r="A17" s="12">
        <v>3</v>
      </c>
      <c r="B17" s="76">
        <f t="shared" si="0"/>
        <v>0</v>
      </c>
      <c r="C17" s="76">
        <f t="shared" si="0"/>
        <v>0</v>
      </c>
      <c r="D17" s="77">
        <f t="shared" si="0"/>
        <v>0</v>
      </c>
      <c r="E17" s="38"/>
      <c r="F17" s="38"/>
      <c r="G17" s="38"/>
      <c r="H17" s="38"/>
    </row>
    <row r="18" spans="1:8" ht="27.95" customHeight="1" x14ac:dyDescent="0.25">
      <c r="A18" s="14">
        <v>4</v>
      </c>
      <c r="B18" s="76">
        <f t="shared" si="0"/>
        <v>0</v>
      </c>
      <c r="C18" s="76">
        <f t="shared" si="0"/>
        <v>0</v>
      </c>
      <c r="D18" s="77">
        <f t="shared" si="0"/>
        <v>0</v>
      </c>
      <c r="E18" s="39"/>
      <c r="F18" s="39"/>
      <c r="G18" s="39"/>
      <c r="H18" s="39"/>
    </row>
    <row r="19" spans="1:8" ht="27.95" customHeight="1" x14ac:dyDescent="0.25">
      <c r="A19" s="21">
        <v>5</v>
      </c>
      <c r="B19" s="78">
        <f t="shared" si="0"/>
        <v>0</v>
      </c>
      <c r="C19" s="78">
        <f t="shared" si="0"/>
        <v>0</v>
      </c>
      <c r="D19" s="79">
        <f t="shared" si="0"/>
        <v>0</v>
      </c>
      <c r="E19" s="40"/>
      <c r="F19" s="40"/>
      <c r="G19" s="40"/>
      <c r="H19" s="40"/>
    </row>
    <row r="20" spans="1:8" ht="60.75" customHeight="1" x14ac:dyDescent="0.25"/>
    <row r="21" spans="1:8" ht="20.100000000000001" customHeight="1" x14ac:dyDescent="0.25">
      <c r="A21" s="223" t="s">
        <v>43</v>
      </c>
      <c r="B21" s="211"/>
      <c r="C21" s="211" t="s">
        <v>42</v>
      </c>
      <c r="D21" s="211"/>
      <c r="E21" s="211" t="str">
        <f>Deckblatt!$A$2</f>
        <v>RK männl. 20.10.19/Weißenhorn</v>
      </c>
      <c r="F21" s="211"/>
      <c r="G21" s="211"/>
      <c r="H21" s="224"/>
    </row>
    <row r="22" spans="1:8" ht="20.100000000000001" customHeight="1" x14ac:dyDescent="0.25">
      <c r="A22" s="18" t="s">
        <v>28</v>
      </c>
      <c r="B22" s="225" t="str">
        <f>B12</f>
        <v>Verein/Mannschaft-Nr. VI</v>
      </c>
      <c r="C22" s="226"/>
      <c r="D22" s="226"/>
      <c r="E22" s="214" t="s">
        <v>73</v>
      </c>
      <c r="F22" s="215"/>
      <c r="G22" s="216"/>
      <c r="H22" s="83" t="str">
        <f>H2</f>
        <v>01</v>
      </c>
    </row>
    <row r="23" spans="1:8" ht="20.100000000000001" customHeight="1" x14ac:dyDescent="0.25">
      <c r="A23" s="19" t="s">
        <v>8</v>
      </c>
      <c r="B23" s="217" t="s">
        <v>33</v>
      </c>
      <c r="C23" s="218"/>
      <c r="D23" s="219"/>
      <c r="E23" s="220" t="s">
        <v>29</v>
      </c>
      <c r="F23" s="221"/>
      <c r="G23" s="222"/>
      <c r="H23" s="85" t="str">
        <f>H13</f>
        <v xml:space="preserve"> </v>
      </c>
    </row>
    <row r="24" spans="1:8" ht="30" customHeight="1" x14ac:dyDescent="0.25">
      <c r="A24" s="5"/>
      <c r="B24" s="16" t="s">
        <v>0</v>
      </c>
      <c r="C24" s="17" t="s">
        <v>1</v>
      </c>
      <c r="D24" s="7" t="s">
        <v>5</v>
      </c>
      <c r="E24" s="6" t="s">
        <v>30</v>
      </c>
      <c r="F24" s="4" t="s">
        <v>2</v>
      </c>
      <c r="G24" s="4" t="s">
        <v>3</v>
      </c>
      <c r="H24" s="4" t="s">
        <v>4</v>
      </c>
    </row>
    <row r="25" spans="1:8" ht="27.95" customHeight="1" x14ac:dyDescent="0.25">
      <c r="A25" s="12">
        <v>1</v>
      </c>
      <c r="B25" s="76">
        <f t="shared" ref="B25:D29" si="1">B15</f>
        <v>0</v>
      </c>
      <c r="C25" s="76">
        <f t="shared" si="1"/>
        <v>0</v>
      </c>
      <c r="D25" s="77">
        <f t="shared" si="1"/>
        <v>0</v>
      </c>
      <c r="E25" s="1"/>
      <c r="F25" s="1"/>
      <c r="G25" s="1"/>
      <c r="H25" s="1"/>
    </row>
    <row r="26" spans="1:8" ht="27.95" customHeight="1" x14ac:dyDescent="0.25">
      <c r="A26" s="12">
        <v>2</v>
      </c>
      <c r="B26" s="76">
        <f t="shared" si="1"/>
        <v>0</v>
      </c>
      <c r="C26" s="76">
        <f t="shared" si="1"/>
        <v>0</v>
      </c>
      <c r="D26" s="77">
        <f t="shared" si="1"/>
        <v>0</v>
      </c>
      <c r="E26" s="1"/>
      <c r="F26" s="1"/>
      <c r="G26" s="1"/>
      <c r="H26" s="1"/>
    </row>
    <row r="27" spans="1:8" ht="27.95" customHeight="1" x14ac:dyDescent="0.25">
      <c r="A27" s="12">
        <v>3</v>
      </c>
      <c r="B27" s="76">
        <f t="shared" si="1"/>
        <v>0</v>
      </c>
      <c r="C27" s="76">
        <f t="shared" si="1"/>
        <v>0</v>
      </c>
      <c r="D27" s="77">
        <f t="shared" si="1"/>
        <v>0</v>
      </c>
      <c r="E27" s="1"/>
      <c r="F27" s="1"/>
      <c r="G27" s="1"/>
      <c r="H27" s="1"/>
    </row>
    <row r="28" spans="1:8" ht="27.95" customHeight="1" x14ac:dyDescent="0.25">
      <c r="A28" s="14">
        <v>4</v>
      </c>
      <c r="B28" s="76">
        <f t="shared" si="1"/>
        <v>0</v>
      </c>
      <c r="C28" s="76">
        <f t="shared" si="1"/>
        <v>0</v>
      </c>
      <c r="D28" s="77">
        <f t="shared" si="1"/>
        <v>0</v>
      </c>
      <c r="E28" s="15"/>
      <c r="F28" s="15"/>
      <c r="G28" s="15"/>
      <c r="H28" s="15"/>
    </row>
    <row r="29" spans="1:8" ht="27.95" customHeight="1" x14ac:dyDescent="0.25">
      <c r="A29" s="13">
        <v>5</v>
      </c>
      <c r="B29" s="80">
        <f t="shared" si="1"/>
        <v>0</v>
      </c>
      <c r="C29" s="78">
        <f t="shared" si="1"/>
        <v>0</v>
      </c>
      <c r="D29" s="79">
        <f t="shared" si="1"/>
        <v>0</v>
      </c>
      <c r="E29" s="2"/>
      <c r="F29" s="2"/>
      <c r="G29" s="2"/>
      <c r="H29" s="2"/>
    </row>
  </sheetData>
  <sheetProtection password="BA1C" sheet="1"/>
  <mergeCells count="21">
    <mergeCell ref="E12:G12"/>
    <mergeCell ref="B13:D13"/>
    <mergeCell ref="E13:G13"/>
    <mergeCell ref="B22:D22"/>
    <mergeCell ref="B2:D2"/>
    <mergeCell ref="E2:G2"/>
    <mergeCell ref="B3:D3"/>
    <mergeCell ref="E3:G3"/>
    <mergeCell ref="A1:B1"/>
    <mergeCell ref="C1:D1"/>
    <mergeCell ref="E1:H1"/>
    <mergeCell ref="C11:D11"/>
    <mergeCell ref="A21:B21"/>
    <mergeCell ref="C21:D21"/>
    <mergeCell ref="E21:H21"/>
    <mergeCell ref="E23:G23"/>
    <mergeCell ref="E22:G22"/>
    <mergeCell ref="A11:B11"/>
    <mergeCell ref="B12:D12"/>
    <mergeCell ref="B23:D23"/>
    <mergeCell ref="E11:H11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Deckblatt</vt:lpstr>
      <vt:lpstr>Startberechtigung</vt:lpstr>
      <vt:lpstr>WK 06_Vierkampf</vt:lpstr>
      <vt:lpstr>WK 05_Vierkampf</vt:lpstr>
      <vt:lpstr>WK 04_ Sechskampf</vt:lpstr>
      <vt:lpstr>WK 03_Sechskampf</vt:lpstr>
      <vt:lpstr>WK02_Sechskampf</vt:lpstr>
      <vt:lpstr>WK01_Sechskampf</vt:lpstr>
      <vt:lpstr>Deckblatt!Druckbereich</vt:lpstr>
      <vt:lpstr>Startberechtigung!Druckbereich</vt:lpstr>
      <vt:lpstr>'WK 03_Sechskampf'!Druckbereich</vt:lpstr>
      <vt:lpstr>'WK 04_ Sechskampf'!Druckbereich</vt:lpstr>
      <vt:lpstr>'WK 05_Vierkampf'!Druckbereich</vt:lpstr>
      <vt:lpstr>'WK 06_Vierkampf'!Druckbereich</vt:lpstr>
      <vt:lpstr>WK01_Sechskampf!Druckbereich</vt:lpstr>
      <vt:lpstr>WK02_Sechskampf!Druckbereich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Silvia Flitsch</cp:lastModifiedBy>
  <cp:lastPrinted>2019-09-16T16:50:15Z</cp:lastPrinted>
  <dcterms:created xsi:type="dcterms:W3CDTF">2013-03-03T17:45:59Z</dcterms:created>
  <dcterms:modified xsi:type="dcterms:W3CDTF">2019-09-16T16:52:36Z</dcterms:modified>
</cp:coreProperties>
</file>